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2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ruberflabiomoralesgarrote/Documents/2024/EPC/6. JUNIO/DINA/"/>
    </mc:Choice>
  </mc:AlternateContent>
  <xr:revisionPtr revIDLastSave="0" documentId="13_ncr:1_{80474B9A-45CF-F14B-8BFE-5E12C215446F}" xr6:coauthVersionLast="47" xr6:coauthVersionMax="47" xr10:uidLastSave="{00000000-0000-0000-0000-000000000000}"/>
  <bookViews>
    <workbookView xWindow="280" yWindow="500" windowWidth="25420" windowHeight="15500" xr2:uid="{00000000-000D-0000-FFFF-FFFF00000000}"/>
  </bookViews>
  <sheets>
    <sheet name="informe superv mensual" sheetId="7" r:id="rId1"/>
    <sheet name="Contrato de obra" sheetId="8" r:id="rId2"/>
    <sheet name="Contrato interventoría" sheetId="9" r:id="rId3"/>
    <sheet name="Hoja1" sheetId="1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_FS01" localSheetId="0">[0]!ERR</definedName>
    <definedName name="________________FS01">[0]!ERR</definedName>
    <definedName name="_______________F" localSheetId="0">[0]!ERR</definedName>
    <definedName name="_______________F">[0]!ERR</definedName>
    <definedName name="_______________FS01" localSheetId="0">[0]!ERR</definedName>
    <definedName name="_______________FS01">[0]!ERR</definedName>
    <definedName name="______________F" localSheetId="0">[0]!ERR</definedName>
    <definedName name="______________F">[0]!ERR</definedName>
    <definedName name="______________FS01" localSheetId="0">[0]!ERR</definedName>
    <definedName name="______________FS01">[0]!ERR</definedName>
    <definedName name="____________F" localSheetId="0">[0]!ERR</definedName>
    <definedName name="____________F">[0]!ERR</definedName>
    <definedName name="____________FS01" localSheetId="0">[0]!ERR</definedName>
    <definedName name="____________FS01">[0]!ERR</definedName>
    <definedName name="___________F" localSheetId="0">[0]!ERR</definedName>
    <definedName name="___________F">[0]!ERR</definedName>
    <definedName name="___________FS01" localSheetId="0">[0]!ERR</definedName>
    <definedName name="___________FS01">[0]!ERR</definedName>
    <definedName name="__________ff2005" localSheetId="0">[0]!ERR</definedName>
    <definedName name="__________ff2005">[0]!ERR</definedName>
    <definedName name="_________F" localSheetId="0">[0]!ERR</definedName>
    <definedName name="_________F">[0]!ERR</definedName>
    <definedName name="_________ff2005" localSheetId="0">[0]!ERR</definedName>
    <definedName name="_________ff2005">[0]!ERR</definedName>
    <definedName name="_________FS01" localSheetId="0">[0]!ERR</definedName>
    <definedName name="_________FS01">[0]!ERR</definedName>
    <definedName name="________F" localSheetId="0">[0]!ERR</definedName>
    <definedName name="________F">[0]!ERR</definedName>
    <definedName name="________FS01" localSheetId="0">[0]!ERR</definedName>
    <definedName name="________FS01">[0]!ERR</definedName>
    <definedName name="________VOL1" hidden="1">#REF!</definedName>
    <definedName name="_______F" localSheetId="0">[0]!ERR</definedName>
    <definedName name="_______F">[0]!ERR</definedName>
    <definedName name="_______ff2005" localSheetId="0">[0]!ERR</definedName>
    <definedName name="_______ff2005">[0]!ERR</definedName>
    <definedName name="_______FS01" localSheetId="0">[0]!ERR</definedName>
    <definedName name="_______FS01">[0]!ERR</definedName>
    <definedName name="_______TD02" localSheetId="0">[0]!ERR</definedName>
    <definedName name="_______TD02">[0]!ERR</definedName>
    <definedName name="_______VOL1" hidden="1">#REF!</definedName>
    <definedName name="______F" localSheetId="0">[0]!ERR</definedName>
    <definedName name="______F">[0]!ERR</definedName>
    <definedName name="______FS01" localSheetId="0">[0]!ERR</definedName>
    <definedName name="______FS01">[0]!ERR</definedName>
    <definedName name="______TD02" localSheetId="0">[0]!ERR</definedName>
    <definedName name="______TD02">[0]!ERR</definedName>
    <definedName name="______VOL1" hidden="1">#REF!</definedName>
    <definedName name="_____F" localSheetId="0">[0]!ERR</definedName>
    <definedName name="_____F">[0]!ERR</definedName>
    <definedName name="_____ff2005" localSheetId="0">[0]!ERR</definedName>
    <definedName name="_____ff2005">[0]!ERR</definedName>
    <definedName name="_____FS01" localSheetId="0">[0]!ERR</definedName>
    <definedName name="_____FS01">[0]!ERR</definedName>
    <definedName name="_____VOL1" hidden="1">#REF!</definedName>
    <definedName name="____F" localSheetId="0">[0]!ERR</definedName>
    <definedName name="____F">[0]!ERR</definedName>
    <definedName name="____ff2005" localSheetId="0">[0]!ERR</definedName>
    <definedName name="____ff2005">[0]!ERR</definedName>
    <definedName name="____FS01" localSheetId="0">[0]!ERR</definedName>
    <definedName name="____FS01">[0]!ERR</definedName>
    <definedName name="____TD02" localSheetId="0">[0]!ERR</definedName>
    <definedName name="____TD02">[0]!ERR</definedName>
    <definedName name="____VOL1" hidden="1">#REF!</definedName>
    <definedName name="___F">#N/A</definedName>
    <definedName name="___ff2005">#N/A</definedName>
    <definedName name="___FS01">#N/A</definedName>
    <definedName name="___mun2">#REF!</definedName>
    <definedName name="___num10">#REF!</definedName>
    <definedName name="___num2">#REF!</definedName>
    <definedName name="___num3">#REF!</definedName>
    <definedName name="___num4">#REF!</definedName>
    <definedName name="___num5">#REF!</definedName>
    <definedName name="___num6">#REF!</definedName>
    <definedName name="___num7">#REF!</definedName>
    <definedName name="___num8">#REF!</definedName>
    <definedName name="___num9">#REF!</definedName>
    <definedName name="___ref4">#REF!</definedName>
    <definedName name="___TD02">#N/A</definedName>
    <definedName name="___VOL1" hidden="1">#REF!</definedName>
    <definedName name="__123Graph_A" hidden="1">[1]A!#REF!</definedName>
    <definedName name="__123Graph_B" hidden="1">[1]A!#REF!</definedName>
    <definedName name="__123Graph_C" hidden="1">[1]A!#REF!</definedName>
    <definedName name="__123Graph_D" hidden="1">[1]A!#REF!</definedName>
    <definedName name="__123Graph_E" hidden="1">[1]A!#REF!</definedName>
    <definedName name="__123Graph_F" hidden="1">[1]A!#REF!</definedName>
    <definedName name="__BRI10">[2]Hoja3!$F$1327</definedName>
    <definedName name="__BRI12">[2]Hoja3!$F$1366</definedName>
    <definedName name="__BRI3">[2]Hoja3!$F$1175</definedName>
    <definedName name="__BRI4">[2]Hoja3!$F$1212</definedName>
    <definedName name="__BRI6">[2]Hoja3!$F$1249</definedName>
    <definedName name="__BRI8">[2]Hoja3!$F$1288</definedName>
    <definedName name="__EMP10">[2]Hoja3!#REF!</definedName>
    <definedName name="__EMP12">[2]Hoja3!#REF!</definedName>
    <definedName name="__EMP3">[2]Hoja3!#REF!</definedName>
    <definedName name="__EMP4">[2]Hoja3!#REF!</definedName>
    <definedName name="__EMP6">[2]Hoja3!#REF!</definedName>
    <definedName name="__EMP8">[2]Hoja3!#REF!</definedName>
    <definedName name="__ESP1">[2]Hoja3!#REF!</definedName>
    <definedName name="__ESP2">[2]Hoja3!#REF!</definedName>
    <definedName name="__ESP3">[2]Hoja3!#REF!</definedName>
    <definedName name="__ESP4">[2]Hoja3!#REF!</definedName>
    <definedName name="__F" localSheetId="0">[0]!ERR</definedName>
    <definedName name="__F">[0]!ERR</definedName>
    <definedName name="__ff2005" localSheetId="0">[0]!ERR</definedName>
    <definedName name="__ff2005">[0]!ERR</definedName>
    <definedName name="__FS01" localSheetId="0">[0]!ERR</definedName>
    <definedName name="__FS01">[0]!ERR</definedName>
    <definedName name="__ipc1">#REF!</definedName>
    <definedName name="__ipc2">#REF!</definedName>
    <definedName name="__ipc3">#REF!</definedName>
    <definedName name="__ipc4">#REF!</definedName>
    <definedName name="__mun2">#REF!</definedName>
    <definedName name="__num10">#REF!</definedName>
    <definedName name="__num2">#REF!</definedName>
    <definedName name="__num3">#REF!</definedName>
    <definedName name="__num4">#REF!</definedName>
    <definedName name="__num5">#REF!</definedName>
    <definedName name="__num6">#REF!</definedName>
    <definedName name="__num7">#REF!</definedName>
    <definedName name="__num8">#REF!</definedName>
    <definedName name="__num9">#REF!</definedName>
    <definedName name="__ref4">#REF!</definedName>
    <definedName name="__TD02" localSheetId="0">[0]!ERR</definedName>
    <definedName name="__TD02">[0]!ERR</definedName>
    <definedName name="__TEE10">[2]Hoja3!$F$786</definedName>
    <definedName name="__TEE6">[2]Hoja3!$F$746</definedName>
    <definedName name="__TUB10">[2]Hoja3!$F$163</definedName>
    <definedName name="__TUB12">[2]Hoja3!$F$202</definedName>
    <definedName name="__TUB3">[2]Hoja3!$F$47</definedName>
    <definedName name="__TUB6">[2]Hoja3!$F$85</definedName>
    <definedName name="__TUB8">[2]Hoja3!$F$124</definedName>
    <definedName name="__WEL124">[2]Hoja3!$F$1026</definedName>
    <definedName name="_A251140">#REF!</definedName>
    <definedName name="_A251150">#REF!</definedName>
    <definedName name="_BRI10">[2]Hoja3!$F$1327</definedName>
    <definedName name="_BRI12">[2]Hoja3!$F$1366</definedName>
    <definedName name="_BRI3">[2]Hoja3!$F$1175</definedName>
    <definedName name="_BRI4">[2]Hoja3!$F$1212</definedName>
    <definedName name="_BRI6">[2]Hoja3!$F$1249</definedName>
    <definedName name="_BRI8">[2]Hoja3!$F$1288</definedName>
    <definedName name="_EMP10">[2]Hoja3!#REF!</definedName>
    <definedName name="_EMP12">[2]Hoja3!#REF!</definedName>
    <definedName name="_EMP3">[2]Hoja3!#REF!</definedName>
    <definedName name="_EMP4">[2]Hoja3!#REF!</definedName>
    <definedName name="_EMP6">[2]Hoja3!#REF!</definedName>
    <definedName name="_EMP8">[2]Hoja3!#REF!</definedName>
    <definedName name="_ESP1">[2]Hoja3!#REF!</definedName>
    <definedName name="_ESP2">[2]Hoja3!#REF!</definedName>
    <definedName name="_ESP3">[2]Hoja3!#REF!</definedName>
    <definedName name="_ESP4">[2]Hoja3!#REF!</definedName>
    <definedName name="_F" localSheetId="0">[0]!ERR</definedName>
    <definedName name="_F">[0]!ERR</definedName>
    <definedName name="_ff2005" localSheetId="0">[0]!ERR</definedName>
    <definedName name="_ff2005">[0]!ERR</definedName>
    <definedName name="_Fill" hidden="1">#REF!</definedName>
    <definedName name="_xlnm._FilterDatabase" hidden="1">'[3]46W9'!#REF!</definedName>
    <definedName name="_FS01" localSheetId="0">[0]!ERR</definedName>
    <definedName name="_FS01">[0]!ERR</definedName>
    <definedName name="_ipc1">#REF!</definedName>
    <definedName name="_ipc2">#REF!</definedName>
    <definedName name="_ipc3">#REF!</definedName>
    <definedName name="_ipc4">#REF!</definedName>
    <definedName name="_Key2" hidden="1">#REF!</definedName>
    <definedName name="_KEY3" hidden="1">#REF!</definedName>
    <definedName name="_MatInverse_In" hidden="1">#REF!</definedName>
    <definedName name="_MatInverse_In1" hidden="1">#REF!</definedName>
    <definedName name="_MATiNVERSE_INN" hidden="1">#REF!</definedName>
    <definedName name="_mun2">#REF!</definedName>
    <definedName name="_num10">#REF!</definedName>
    <definedName name="_num2">#REF!</definedName>
    <definedName name="_num3">#REF!</definedName>
    <definedName name="_num4">#REF!</definedName>
    <definedName name="_num5">#REF!</definedName>
    <definedName name="_num6">#REF!</definedName>
    <definedName name="_num7">#REF!</definedName>
    <definedName name="_num8">#REF!</definedName>
    <definedName name="_num9">#REF!</definedName>
    <definedName name="_Order1" hidden="1">255</definedName>
    <definedName name="_Order2" hidden="1">255</definedName>
    <definedName name="_ref4">#REF!</definedName>
    <definedName name="_TD02" localSheetId="0">[0]!ERR</definedName>
    <definedName name="_TD02">[0]!ERR</definedName>
    <definedName name="_TEE10">[2]Hoja3!$F$786</definedName>
    <definedName name="_TEE6">[2]Hoja3!$F$746</definedName>
    <definedName name="_TUB10">[2]Hoja3!$F$163</definedName>
    <definedName name="_TUB12">[2]Hoja3!$F$202</definedName>
    <definedName name="_TUB3">[2]Hoja3!$F$47</definedName>
    <definedName name="_TUB6">[2]Hoja3!$F$85</definedName>
    <definedName name="_TUB8">[2]Hoja3!$F$124</definedName>
    <definedName name="_VOL1" hidden="1">#REF!</definedName>
    <definedName name="_WEL124">[2]Hoja3!$F$1026</definedName>
    <definedName name="\0">#REF!</definedName>
    <definedName name="\c">#REF!</definedName>
    <definedName name="\X" localSheetId="0">[0]!ERR</definedName>
    <definedName name="\X">[0]!ERR</definedName>
    <definedName name="\Z" localSheetId="0">[0]!ERR</definedName>
    <definedName name="\Z">[0]!ERR</definedName>
    <definedName name="A" localSheetId="1" hidden="1">#REF!</definedName>
    <definedName name="A" localSheetId="2" hidden="1">#REF!</definedName>
    <definedName name="A">#REF!</definedName>
    <definedName name="A_impresión_IM">#REF!</definedName>
    <definedName name="A.COMB">#REF!</definedName>
    <definedName name="A.COMB1">#REF!</definedName>
    <definedName name="A.CONV1">#REF!</definedName>
    <definedName name="A.CONV2">#REF!</definedName>
    <definedName name="A.CONV4">#REF!</definedName>
    <definedName name="A.I.U">#REF!</definedName>
    <definedName name="A.IPC1">#REF!</definedName>
    <definedName name="A.SMML">#REF!</definedName>
    <definedName name="A0">#REF!</definedName>
    <definedName name="A18A200">[4]ESPEC!#REF!</definedName>
    <definedName name="AA.CONV1">#REF!</definedName>
    <definedName name="AAA" localSheetId="0">[0]!ERR</definedName>
    <definedName name="AAA">[0]!ERR</definedName>
    <definedName name="ACUM">#REF!</definedName>
    <definedName name="Administración">#REF!</definedName>
    <definedName name="AE">#REF!</definedName>
    <definedName name="AI">#REF!</definedName>
    <definedName name="AIU">#REF!</definedName>
    <definedName name="ANALBSW">'[2]MANO DE OBRA'!$F$86</definedName>
    <definedName name="APERTURA">'[2]1.1'!#REF!</definedName>
    <definedName name="APU">#REF!</definedName>
    <definedName name="ARBOL">'[2]MANO DE OBRA'!$F$97</definedName>
    <definedName name="area">#REF!</definedName>
    <definedName name="_xlnm.Extract">#REF!</definedName>
    <definedName name="_xlnm.Print_Area" localSheetId="1">#REF!</definedName>
    <definedName name="_xlnm.Print_Area" localSheetId="2">#REF!</definedName>
    <definedName name="_xlnm.Print_Area" localSheetId="0">'informe superv mensual'!$A$1:$Y$308</definedName>
    <definedName name="_xlnm.Print_Area">#REF!</definedName>
    <definedName name="Área_de_muestra_2">#REF!</definedName>
    <definedName name="aris" hidden="1">#REF!</definedName>
    <definedName name="aris2" hidden="1">#REF!</definedName>
    <definedName name="ARISS" hidden="1">#REF!</definedName>
    <definedName name="armuve" localSheetId="0">[0]!ERR</definedName>
    <definedName name="armuve">[0]!ERR</definedName>
    <definedName name="AS" localSheetId="0">[0]!ERR</definedName>
    <definedName name="AS">[0]!ERR</definedName>
    <definedName name="asd" localSheetId="1">#REF!</definedName>
    <definedName name="asd" localSheetId="2">#REF!</definedName>
    <definedName name="asd" localSheetId="0">[0]!ERR</definedName>
    <definedName name="asd">[0]!ERR</definedName>
    <definedName name="asdsfdedf" localSheetId="0">[0]!ERR</definedName>
    <definedName name="asdsfdedf">[0]!ERR</definedName>
    <definedName name="AUM">#REF!</definedName>
    <definedName name="B" localSheetId="1">#REF!</definedName>
    <definedName name="B" localSheetId="2">#REF!</definedName>
    <definedName name="B">#REF!</definedName>
    <definedName name="BARRA">#REF!</definedName>
    <definedName name="base">#REF!</definedName>
    <definedName name="Base_datos_IM">#REF!</definedName>
    <definedName name="_xlnm.Database">#REF!</definedName>
    <definedName name="BB" localSheetId="0">[0]!ERR</definedName>
    <definedName name="BB">[0]!ERR</definedName>
    <definedName name="BDD">#REF!</definedName>
    <definedName name="BISEL">[2]EQUIPO!$F$81</definedName>
    <definedName name="BRIC12">[2]Hoja3!$F$1405</definedName>
    <definedName name="BuiltIn_Consolidate_Area___1">#N/A</definedName>
    <definedName name="BuiltIn_Consolidate_Area___2">#N/A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scar">#REF!</definedName>
    <definedName name="Buscar___0">#REF!</definedName>
    <definedName name="Buscar___1">#REF!</definedName>
    <definedName name="Buscar___2">#REF!</definedName>
    <definedName name="Buscar___25">#REF!</definedName>
    <definedName name="Buscar___26">#REF!</definedName>
    <definedName name="Buscar___3">#REF!</definedName>
    <definedName name="Buscar___37">#REF!</definedName>
    <definedName name="Buscar___38">#REF!</definedName>
    <definedName name="Buscar___39">#REF!</definedName>
    <definedName name="Buscar___40">#REF!</definedName>
    <definedName name="Buscar___41">#REF!</definedName>
    <definedName name="Buscar___42">#REF!</definedName>
    <definedName name="Buscar___43">#REF!</definedName>
    <definedName name="Buscar___44">#REF!</definedName>
    <definedName name="Buscar___90">#REF!</definedName>
    <definedName name="BUSH">[2]Hoja3!$F$1100</definedName>
    <definedName name="button_area_1">#REF!</definedName>
    <definedName name="CABLECU">[2]Hoja3!$F$1560</definedName>
    <definedName name="CAN">[1]A!#REF!</definedName>
    <definedName name="CANT1">#REF!</definedName>
    <definedName name="CANT10">#REF!</definedName>
    <definedName name="CANT100">#REF!</definedName>
    <definedName name="CANT101">#REF!</definedName>
    <definedName name="CANT102">#REF!</definedName>
    <definedName name="CANT103">#REF!</definedName>
    <definedName name="CANT104">#REF!</definedName>
    <definedName name="CANT105">#REF!</definedName>
    <definedName name="CANT106">#REF!</definedName>
    <definedName name="CANT107">#REF!</definedName>
    <definedName name="CANT108">#REF!</definedName>
    <definedName name="CANT109">#REF!</definedName>
    <definedName name="CANT11">#REF!</definedName>
    <definedName name="CANT110">#REF!</definedName>
    <definedName name="CANT111">#REF!</definedName>
    <definedName name="CANT112">#REF!</definedName>
    <definedName name="CANT113">#REF!</definedName>
    <definedName name="CANT114">#REF!</definedName>
    <definedName name="CANT115">#REF!</definedName>
    <definedName name="CANT116">#REF!</definedName>
    <definedName name="CANT117">#REF!</definedName>
    <definedName name="CANT118">#REF!</definedName>
    <definedName name="CANT119">#REF!</definedName>
    <definedName name="CANT12">#REF!</definedName>
    <definedName name="CANT120">#REF!</definedName>
    <definedName name="CANT121">#REF!</definedName>
    <definedName name="CANT122">#REF!</definedName>
    <definedName name="CANT123">#REF!</definedName>
    <definedName name="CANT124">#REF!</definedName>
    <definedName name="CANT125">#REF!</definedName>
    <definedName name="CANT126">#REF!</definedName>
    <definedName name="CANT127">#REF!</definedName>
    <definedName name="CANT128">#REF!</definedName>
    <definedName name="CANT129">#REF!</definedName>
    <definedName name="CANT13">#REF!</definedName>
    <definedName name="CANT130">#REF!</definedName>
    <definedName name="CANT131">#REF!</definedName>
    <definedName name="CANT132">#REF!</definedName>
    <definedName name="CANT133">#REF!</definedName>
    <definedName name="CANT134">#REF!</definedName>
    <definedName name="CANT135">#REF!</definedName>
    <definedName name="CANT136">#REF!</definedName>
    <definedName name="CANT137">#REF!</definedName>
    <definedName name="CANT138">#REF!</definedName>
    <definedName name="CANT139">#REF!</definedName>
    <definedName name="CANT14">#REF!</definedName>
    <definedName name="CANT140">#REF!</definedName>
    <definedName name="CANT141">#REF!</definedName>
    <definedName name="CANT142">#REF!</definedName>
    <definedName name="CANT143">#REF!</definedName>
    <definedName name="CANT144">#REF!</definedName>
    <definedName name="CANT145">#REF!</definedName>
    <definedName name="CANT146">#REF!</definedName>
    <definedName name="CANT147">#REF!</definedName>
    <definedName name="CANT148">#REF!</definedName>
    <definedName name="CANT149">#REF!</definedName>
    <definedName name="CANT15">#REF!</definedName>
    <definedName name="CANT150">#REF!</definedName>
    <definedName name="CANT16">#REF!</definedName>
    <definedName name="CANT17">#REF!</definedName>
    <definedName name="CANT18">#REF!</definedName>
    <definedName name="CANT19">#REF!</definedName>
    <definedName name="CANT2">#REF!</definedName>
    <definedName name="CANT20">#REF!</definedName>
    <definedName name="CANT21">#REF!</definedName>
    <definedName name="CANT22">#REF!</definedName>
    <definedName name="CANT23">#REF!</definedName>
    <definedName name="CANT24">#REF!</definedName>
    <definedName name="CANT25">#REF!</definedName>
    <definedName name="CANT26">#REF!</definedName>
    <definedName name="CANT27">#REF!</definedName>
    <definedName name="CANT28">#REF!</definedName>
    <definedName name="CANT29">#REF!</definedName>
    <definedName name="CANT3">#REF!</definedName>
    <definedName name="CANT30">#REF!</definedName>
    <definedName name="CANT31">#REF!</definedName>
    <definedName name="CANT32">#REF!</definedName>
    <definedName name="CANT33">#REF!</definedName>
    <definedName name="CANT34">#REF!</definedName>
    <definedName name="CANT35">#REF!</definedName>
    <definedName name="CANT36">#REF!</definedName>
    <definedName name="CANT37">#REF!</definedName>
    <definedName name="CANT38">#REF!</definedName>
    <definedName name="CANT39">#REF!</definedName>
    <definedName name="CANT4">#REF!</definedName>
    <definedName name="CANT40">#REF!</definedName>
    <definedName name="CANT41">#REF!</definedName>
    <definedName name="CANT42">#REF!</definedName>
    <definedName name="CANT43">#REF!</definedName>
    <definedName name="CANT44">#REF!</definedName>
    <definedName name="CANT45">#REF!</definedName>
    <definedName name="CANT46">#REF!</definedName>
    <definedName name="CANT47">#REF!</definedName>
    <definedName name="CANT48">#REF!</definedName>
    <definedName name="CANT49">#REF!</definedName>
    <definedName name="CANT5">#REF!</definedName>
    <definedName name="CANT50">#REF!</definedName>
    <definedName name="CANT51">#REF!</definedName>
    <definedName name="CANT52">#REF!</definedName>
    <definedName name="CANT53">#REF!</definedName>
    <definedName name="CANT54">#REF!</definedName>
    <definedName name="CANT55">#REF!</definedName>
    <definedName name="CANT56">#REF!</definedName>
    <definedName name="CANT57">#REF!</definedName>
    <definedName name="CANT58">#REF!</definedName>
    <definedName name="CANT59">#REF!</definedName>
    <definedName name="CANT6">#REF!</definedName>
    <definedName name="CANT60">#REF!</definedName>
    <definedName name="CANT61">#REF!</definedName>
    <definedName name="CANT62">#REF!</definedName>
    <definedName name="CANT63">#REF!</definedName>
    <definedName name="CANT64">#REF!</definedName>
    <definedName name="CANT65">#REF!</definedName>
    <definedName name="CANT66">#REF!</definedName>
    <definedName name="CANT67">#REF!</definedName>
    <definedName name="CANT68">#REF!</definedName>
    <definedName name="CANT69">#REF!</definedName>
    <definedName name="CANT7">#REF!</definedName>
    <definedName name="CANT70">#REF!</definedName>
    <definedName name="CANT71">#REF!</definedName>
    <definedName name="CANT72">#REF!</definedName>
    <definedName name="CANT73">#REF!</definedName>
    <definedName name="CANT74">#REF!</definedName>
    <definedName name="CANT75">#REF!</definedName>
    <definedName name="CANT76">#REF!</definedName>
    <definedName name="CANT77">#REF!</definedName>
    <definedName name="CANT78">#REF!</definedName>
    <definedName name="CANT79">#REF!</definedName>
    <definedName name="CANT8">#REF!</definedName>
    <definedName name="CANT80">#REF!</definedName>
    <definedName name="CANT81">#REF!</definedName>
    <definedName name="CANT82">#REF!</definedName>
    <definedName name="CANT83">#REF!</definedName>
    <definedName name="CANT84">#REF!</definedName>
    <definedName name="CANT85">#REF!</definedName>
    <definedName name="CANT86">#REF!</definedName>
    <definedName name="CANT87">#REF!</definedName>
    <definedName name="CANT88">#REF!</definedName>
    <definedName name="CANT89">#REF!</definedName>
    <definedName name="CANT9">#REF!</definedName>
    <definedName name="CANT90">#REF!</definedName>
    <definedName name="CANT91">#REF!</definedName>
    <definedName name="CANT92">#REF!</definedName>
    <definedName name="CANT93">#REF!</definedName>
    <definedName name="CANT94">#REF!</definedName>
    <definedName name="CANT95">#REF!</definedName>
    <definedName name="CANT96">#REF!</definedName>
    <definedName name="CANT97">#REF!</definedName>
    <definedName name="CANT98">#REF!</definedName>
    <definedName name="CANT99">#REF!</definedName>
    <definedName name="casanare">[5]Listado!$F$1038:$F$1056</definedName>
    <definedName name="CC5091_EE3270">#REF!</definedName>
    <definedName name="CC5091_EE3270_03">#REF!</definedName>
    <definedName name="CC5092_3890">#REF!</definedName>
    <definedName name="CC5092_EE3270">#REF!</definedName>
    <definedName name="CC5092_EE3390">#REF!</definedName>
    <definedName name="CC5092_EE3890">#REF!</definedName>
    <definedName name="CC5093_EE3270">#REF!</definedName>
    <definedName name="CC5094_EE2210">'[6]5094-2003'!$G$13</definedName>
    <definedName name="CC5094_EE3270">'[6]5094-2003'!$G$17</definedName>
    <definedName name="CC5094_EE3890">'[6]5094-2003'!$G$28</definedName>
    <definedName name="CC5095_EE2420">#REF!</definedName>
    <definedName name="CC5095_EE3890">#REF!</definedName>
    <definedName name="CC5098_EE2030">#REF!</definedName>
    <definedName name="CC5098_EE2210">#REF!</definedName>
    <definedName name="CC5098_EE3270">#REF!</definedName>
    <definedName name="CC5098_EE3890">#REF!</definedName>
    <definedName name="CCT">#REF!</definedName>
    <definedName name="celltips_area">#REF!</definedName>
    <definedName name="CERT" localSheetId="0">[0]!ERR</definedName>
    <definedName name="CERT">[0]!ERR</definedName>
    <definedName name="cesse" localSheetId="0">[0]!ERR</definedName>
    <definedName name="cesse">[0]!ERR</definedName>
    <definedName name="Ciudades">[7]Insumos!$B$2:$B$2</definedName>
    <definedName name="CODIGO">#REF!</definedName>
    <definedName name="CODO10">[2]Hoja3!$F$666</definedName>
    <definedName name="CODO12">[2]Hoja3!$F$706</definedName>
    <definedName name="CODO6">[2]Hoja3!$F$586</definedName>
    <definedName name="CODO8">[2]Hoja3!$F$626</definedName>
    <definedName name="CODO9012">[2]Hoja3!#REF!</definedName>
    <definedName name="comb1">#REF!</definedName>
    <definedName name="comb2">#REF!</definedName>
    <definedName name="comb3">#REF!</definedName>
    <definedName name="comb4">#REF!</definedName>
    <definedName name="componentes">#N/A</definedName>
    <definedName name="COMPUERTA">[2]Hoja3!$F$549</definedName>
    <definedName name="Concretos">[7]Insumos!#REF!</definedName>
    <definedName name="CONFORMA">'[2]1.1'!#REF!</definedName>
    <definedName name="CONV1">#REF!</definedName>
    <definedName name="conv2">#REF!</definedName>
    <definedName name="conv3">#REF!</definedName>
    <definedName name="conv4">#REF!</definedName>
    <definedName name="copia" localSheetId="1" hidden="1">'[3]46W9'!#REF!</definedName>
    <definedName name="copia" localSheetId="2" hidden="1">'[3]46W9'!#REF!</definedName>
    <definedName name="COPIA" localSheetId="0">[0]!ERR</definedName>
    <definedName name="COPIA">[0]!ERR</definedName>
    <definedName name="copiao4" localSheetId="0">[0]!ERR</definedName>
    <definedName name="copiao4">[0]!ERR</definedName>
    <definedName name="corri" localSheetId="0">[0]!ERR</definedName>
    <definedName name="corri">[0]!ERR</definedName>
    <definedName name="costcontr">[8]INFORME_V180213!$D$59</definedName>
    <definedName name="COSTODIRECTO">#REF!</definedName>
    <definedName name="COSTOS">[9]TARIFAS!$A$1:$F$52</definedName>
    <definedName name="_xlnm.Criteria">#REF!</definedName>
    <definedName name="Criterios_IM">#REF!</definedName>
    <definedName name="cuadroequipointerv" localSheetId="0">[0]!ERR</definedName>
    <definedName name="cuadroequipointerv">[0]!ERR</definedName>
    <definedName name="CUAL" localSheetId="0">[0]!ERR</definedName>
    <definedName name="CUAL">[0]!ERR</definedName>
    <definedName name="D">#REF!</definedName>
    <definedName name="DAT">#REF!</definedName>
    <definedName name="data1">#REF!</definedName>
    <definedName name="data10">#REF!</definedName>
    <definedName name="data100">#REF!</definedName>
    <definedName name="data101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71">#REF!</definedName>
    <definedName name="data72">#REF!</definedName>
    <definedName name="data73">#REF!</definedName>
    <definedName name="data74">#REF!</definedName>
    <definedName name="data75">#REF!</definedName>
    <definedName name="data76">#REF!</definedName>
    <definedName name="data77">#REF!</definedName>
    <definedName name="data78">#REF!</definedName>
    <definedName name="data79">#REF!</definedName>
    <definedName name="data8">#REF!</definedName>
    <definedName name="data80">#REF!</definedName>
    <definedName name="data81">#REF!</definedName>
    <definedName name="data82">#REF!</definedName>
    <definedName name="data83">#REF!</definedName>
    <definedName name="data84">#REF!</definedName>
    <definedName name="data85">#REF!</definedName>
    <definedName name="data86">#REF!</definedName>
    <definedName name="data87">#REF!</definedName>
    <definedName name="data88">#REF!</definedName>
    <definedName name="data89">#REF!</definedName>
    <definedName name="data9">#REF!</definedName>
    <definedName name="data90">#REF!</definedName>
    <definedName name="data91">#REF!</definedName>
    <definedName name="data92">#REF!</definedName>
    <definedName name="data93">#REF!</definedName>
    <definedName name="data94">#REF!</definedName>
    <definedName name="data95">#REF!</definedName>
    <definedName name="data96">#REF!</definedName>
    <definedName name="data97">#REF!</definedName>
    <definedName name="data98">#REF!</definedName>
    <definedName name="data99">#REF!</definedName>
    <definedName name="Database">#REF!</definedName>
    <definedName name="Datos" localSheetId="1">#REF!</definedName>
    <definedName name="Datos" localSheetId="2">#REF!</definedName>
    <definedName name="DATOS">#REF!</definedName>
    <definedName name="Datos1">#REF!</definedName>
    <definedName name="datospsa">#REF!</definedName>
    <definedName name="DATT5">#REF!</definedName>
    <definedName name="dd" localSheetId="0">[0]!ERR</definedName>
    <definedName name="dd">[0]!ERR</definedName>
    <definedName name="de">#REF!</definedName>
    <definedName name="DESC1">#REF!</definedName>
    <definedName name="DESC10">#REF!</definedName>
    <definedName name="DESC100">#REF!</definedName>
    <definedName name="DESC101">#REF!</definedName>
    <definedName name="DESC102">#REF!</definedName>
    <definedName name="DESC103">#REF!</definedName>
    <definedName name="DESC104">#REF!</definedName>
    <definedName name="DESC105">#REF!</definedName>
    <definedName name="DESC106">#REF!</definedName>
    <definedName name="DESC107">#REF!</definedName>
    <definedName name="DESC108">#REF!</definedName>
    <definedName name="DESC109">#REF!</definedName>
    <definedName name="DESC11">#REF!</definedName>
    <definedName name="DESC110">#REF!</definedName>
    <definedName name="DESC111">#REF!</definedName>
    <definedName name="DESC112">#REF!</definedName>
    <definedName name="DESC113">#REF!</definedName>
    <definedName name="DESC114">#REF!</definedName>
    <definedName name="DESC115">#REF!</definedName>
    <definedName name="DESC116">#REF!</definedName>
    <definedName name="DESC117">#REF!</definedName>
    <definedName name="DESC118">#REF!</definedName>
    <definedName name="DESC119">#REF!</definedName>
    <definedName name="DESC12">#REF!</definedName>
    <definedName name="DESC120">#REF!</definedName>
    <definedName name="DESC121">#REF!</definedName>
    <definedName name="DESC122">#REF!</definedName>
    <definedName name="DESC123">#REF!</definedName>
    <definedName name="DESC124">#REF!</definedName>
    <definedName name="DESC125">#REF!</definedName>
    <definedName name="DESC126">#REF!</definedName>
    <definedName name="DESC127">#REF!</definedName>
    <definedName name="DESC128">#REF!</definedName>
    <definedName name="DESC129">#REF!</definedName>
    <definedName name="DESC13">#REF!</definedName>
    <definedName name="DESC130">#REF!</definedName>
    <definedName name="DESC131">#REF!</definedName>
    <definedName name="DESC132">#REF!</definedName>
    <definedName name="DESC133">#REF!</definedName>
    <definedName name="DESC134">#REF!</definedName>
    <definedName name="DESC135">#REF!</definedName>
    <definedName name="DESC136">#REF!</definedName>
    <definedName name="DESC137">#REF!</definedName>
    <definedName name="DESC138">#REF!</definedName>
    <definedName name="DESC139">#REF!</definedName>
    <definedName name="DESC14">#REF!</definedName>
    <definedName name="DESC140">#REF!</definedName>
    <definedName name="DESC141">#REF!</definedName>
    <definedName name="DESC142">#REF!</definedName>
    <definedName name="DESC143">#REF!</definedName>
    <definedName name="DESC144">#REF!</definedName>
    <definedName name="DESC145">#REF!</definedName>
    <definedName name="DESC146">#REF!</definedName>
    <definedName name="DESC147">#REF!</definedName>
    <definedName name="DESC148">#REF!</definedName>
    <definedName name="DESC149">#REF!</definedName>
    <definedName name="DESC15">#REF!</definedName>
    <definedName name="DESC150">#REF!</definedName>
    <definedName name="DESC16">#REF!</definedName>
    <definedName name="DESC17">#REF!</definedName>
    <definedName name="DESC18">#REF!</definedName>
    <definedName name="DESC19">#REF!</definedName>
    <definedName name="DESC2">#REF!</definedName>
    <definedName name="DESC20">#REF!</definedName>
    <definedName name="DESC21">#REF!</definedName>
    <definedName name="DESC22">#REF!</definedName>
    <definedName name="DESC23">#REF!</definedName>
    <definedName name="DESC24">#REF!</definedName>
    <definedName name="DESC25">#REF!</definedName>
    <definedName name="DESC26">#REF!</definedName>
    <definedName name="DESC27">#REF!</definedName>
    <definedName name="DESC28">#REF!</definedName>
    <definedName name="DESC29">#REF!</definedName>
    <definedName name="DESC3">#REF!</definedName>
    <definedName name="DESC30">#REF!</definedName>
    <definedName name="DESC31">#REF!</definedName>
    <definedName name="DESC32">#REF!</definedName>
    <definedName name="DESC33">#REF!</definedName>
    <definedName name="DESC34">#REF!</definedName>
    <definedName name="DESC35">#REF!</definedName>
    <definedName name="DESC36">#REF!</definedName>
    <definedName name="DESC37">#REF!</definedName>
    <definedName name="DESC38">#REF!</definedName>
    <definedName name="DESC39">#REF!</definedName>
    <definedName name="DESC4">#REF!</definedName>
    <definedName name="DESC40">#REF!</definedName>
    <definedName name="DESC41">#REF!</definedName>
    <definedName name="DESC42">#REF!</definedName>
    <definedName name="DESC43">#REF!</definedName>
    <definedName name="DESC44">#REF!</definedName>
    <definedName name="DESC45">#REF!</definedName>
    <definedName name="DESC46">#REF!</definedName>
    <definedName name="DESC47">#REF!</definedName>
    <definedName name="DESC48">#REF!</definedName>
    <definedName name="DESC49">#REF!</definedName>
    <definedName name="DESC5">#REF!</definedName>
    <definedName name="DESC50">#REF!</definedName>
    <definedName name="DESC51">#REF!</definedName>
    <definedName name="DESC52">#REF!</definedName>
    <definedName name="DESC53">#REF!</definedName>
    <definedName name="DESC54">#REF!</definedName>
    <definedName name="DESC55">#REF!</definedName>
    <definedName name="DESC56">#REF!</definedName>
    <definedName name="DESC57">#REF!</definedName>
    <definedName name="DESC58">#REF!</definedName>
    <definedName name="DESC59">#REF!</definedName>
    <definedName name="DESC6">#REF!</definedName>
    <definedName name="DESC60">#REF!</definedName>
    <definedName name="DESC61">#REF!</definedName>
    <definedName name="DESC62">#REF!</definedName>
    <definedName name="DESC63">#REF!</definedName>
    <definedName name="DESC64">#REF!</definedName>
    <definedName name="DESC65">#REF!</definedName>
    <definedName name="DESC66">#REF!</definedName>
    <definedName name="DESC67">#REF!</definedName>
    <definedName name="DESC68">#REF!</definedName>
    <definedName name="DESC69">#REF!</definedName>
    <definedName name="DESC7">#REF!</definedName>
    <definedName name="DESC70">#REF!</definedName>
    <definedName name="DESC71">#REF!</definedName>
    <definedName name="DESC72">#REF!</definedName>
    <definedName name="DESC73">#REF!</definedName>
    <definedName name="DESC74">#REF!</definedName>
    <definedName name="DESC75">#REF!</definedName>
    <definedName name="DESC76">#REF!</definedName>
    <definedName name="DESC77">#REF!</definedName>
    <definedName name="DESC78">#REF!</definedName>
    <definedName name="DESC79">#REF!</definedName>
    <definedName name="DESC8">#REF!</definedName>
    <definedName name="DESC80">#REF!</definedName>
    <definedName name="DESC81">#REF!</definedName>
    <definedName name="DESC82">#REF!</definedName>
    <definedName name="DESC83">#REF!</definedName>
    <definedName name="DESC84">#REF!</definedName>
    <definedName name="DESC85">#REF!</definedName>
    <definedName name="DESC86">#REF!</definedName>
    <definedName name="DESC87">#REF!</definedName>
    <definedName name="DESC88">#REF!</definedName>
    <definedName name="DESC89">#REF!</definedName>
    <definedName name="DESC9">#REF!</definedName>
    <definedName name="DESC90">#REF!</definedName>
    <definedName name="DESC91">#REF!</definedName>
    <definedName name="DESC92">#REF!</definedName>
    <definedName name="DESC93">#REF!</definedName>
    <definedName name="DESC94">#REF!</definedName>
    <definedName name="DESC95">#REF!</definedName>
    <definedName name="DESC96">#REF!</definedName>
    <definedName name="DESC97">#REF!</definedName>
    <definedName name="DESC98">#REF!</definedName>
    <definedName name="DESC99">#REF!</definedName>
    <definedName name="DESCRIPCION">#REF!</definedName>
    <definedName name="df">#REF!</definedName>
    <definedName name="dflt5">#REF!</definedName>
    <definedName name="dflt6">#REF!</definedName>
    <definedName name="dflt7">#REF!</definedName>
    <definedName name="DIA">#REF!</definedName>
    <definedName name="DIRECTO1">#REF!</definedName>
    <definedName name="DIRECTO10">#REF!</definedName>
    <definedName name="DIRECTO100">#REF!</definedName>
    <definedName name="DIRECTO101">#REF!</definedName>
    <definedName name="DIRECTO102">#REF!</definedName>
    <definedName name="DIRECTO103">#REF!</definedName>
    <definedName name="DIRECTO104">#REF!</definedName>
    <definedName name="DIRECTO105">#REF!</definedName>
    <definedName name="DIRECTO106">#REF!</definedName>
    <definedName name="DIRECTO107">#REF!</definedName>
    <definedName name="DIRECTO108">#REF!</definedName>
    <definedName name="DIRECTO109">#REF!</definedName>
    <definedName name="DIRECTO11">#REF!</definedName>
    <definedName name="DIRECTO110">#REF!</definedName>
    <definedName name="DIRECTO111">#REF!</definedName>
    <definedName name="DIRECTO112">#REF!</definedName>
    <definedName name="DIRECTO113">#REF!</definedName>
    <definedName name="DIRECTO114">#REF!</definedName>
    <definedName name="DIRECTO115">#REF!</definedName>
    <definedName name="DIRECTO116">#REF!</definedName>
    <definedName name="DIRECTO117">#REF!</definedName>
    <definedName name="DIRECTO118">#REF!</definedName>
    <definedName name="DIRECTO119">#REF!</definedName>
    <definedName name="DIRECTO12">#REF!</definedName>
    <definedName name="DIRECTO120">#REF!</definedName>
    <definedName name="DIRECTO121">#REF!</definedName>
    <definedName name="DIRECTO122">#REF!</definedName>
    <definedName name="DIRECTO123">#REF!</definedName>
    <definedName name="DIRECTO124">#REF!</definedName>
    <definedName name="DIRECTO125">#REF!</definedName>
    <definedName name="DIRECTO126">#REF!</definedName>
    <definedName name="DIRECTO127">#REF!</definedName>
    <definedName name="DIRECTO128">#REF!</definedName>
    <definedName name="DIRECTO129">#REF!</definedName>
    <definedName name="DIRECTO13">#REF!</definedName>
    <definedName name="DIRECTO130">#REF!</definedName>
    <definedName name="DIRECTO131">#REF!</definedName>
    <definedName name="DIRECTO132">#REF!</definedName>
    <definedName name="DIRECTO133">#REF!</definedName>
    <definedName name="DIRECTO134">#REF!</definedName>
    <definedName name="DIRECTO135">#REF!</definedName>
    <definedName name="DIRECTO136">#REF!</definedName>
    <definedName name="DIRECTO137">#REF!</definedName>
    <definedName name="DIRECTO138">#REF!</definedName>
    <definedName name="DIRECTO139">#REF!</definedName>
    <definedName name="DIRECTO14">#REF!</definedName>
    <definedName name="DIRECTO140">#REF!</definedName>
    <definedName name="DIRECTO141">#REF!</definedName>
    <definedName name="DIRECTO142">#REF!</definedName>
    <definedName name="DIRECTO143">#REF!</definedName>
    <definedName name="DIRECTO144">#REF!</definedName>
    <definedName name="DIRECTO145">#REF!</definedName>
    <definedName name="DIRECTO146">#REF!</definedName>
    <definedName name="DIRECTO147">#REF!</definedName>
    <definedName name="DIRECTO148">#REF!</definedName>
    <definedName name="DIRECTO149">#REF!</definedName>
    <definedName name="DIRECTO15">#REF!</definedName>
    <definedName name="DIRECTO150">#REF!</definedName>
    <definedName name="DIRECTO16">#REF!</definedName>
    <definedName name="DIRECTO17">#REF!</definedName>
    <definedName name="DIRECTO18">#REF!</definedName>
    <definedName name="DIRECTO19">#REF!</definedName>
    <definedName name="DIRECTO2">#REF!</definedName>
    <definedName name="DIRECTO20">#REF!</definedName>
    <definedName name="DIRECTO21">#REF!</definedName>
    <definedName name="DIRECTO22">#REF!</definedName>
    <definedName name="DIRECTO23">#REF!</definedName>
    <definedName name="DIRECTO24">#REF!</definedName>
    <definedName name="DIRECTO25">#REF!</definedName>
    <definedName name="DIRECTO26">#REF!</definedName>
    <definedName name="DIRECTO27">#REF!</definedName>
    <definedName name="DIRECTO28">#REF!</definedName>
    <definedName name="DIRECTO29">#REF!</definedName>
    <definedName name="DIRECTO3">#REF!</definedName>
    <definedName name="DIRECTO30">#REF!</definedName>
    <definedName name="DIRECTO31">#REF!</definedName>
    <definedName name="DIRECTO32">#REF!</definedName>
    <definedName name="DIRECTO33">#REF!</definedName>
    <definedName name="DIRECTO34">#REF!</definedName>
    <definedName name="DIRECTO35">#REF!</definedName>
    <definedName name="DIRECTO36">#REF!</definedName>
    <definedName name="DIRECTO37">#REF!</definedName>
    <definedName name="DIRECTO38">#REF!</definedName>
    <definedName name="DIRECTO39">#REF!</definedName>
    <definedName name="DIRECTO4">#REF!</definedName>
    <definedName name="DIRECTO40">#REF!</definedName>
    <definedName name="DIRECTO41">#REF!</definedName>
    <definedName name="DIRECTO42">#REF!</definedName>
    <definedName name="DIRECTO43">#REF!</definedName>
    <definedName name="DIRECTO44">#REF!</definedName>
    <definedName name="DIRECTO45">#REF!</definedName>
    <definedName name="DIRECTO46">#REF!</definedName>
    <definedName name="DIRECTO47">#REF!</definedName>
    <definedName name="DIRECTO48">#REF!</definedName>
    <definedName name="DIRECTO49">#REF!</definedName>
    <definedName name="DIRECTO5">#REF!</definedName>
    <definedName name="DIRECTO50">#REF!</definedName>
    <definedName name="DIRECTO500">#REF!</definedName>
    <definedName name="DIRECTO51">#REF!</definedName>
    <definedName name="DIRECTO52">#REF!</definedName>
    <definedName name="DIRECTO53">#REF!</definedName>
    <definedName name="DIRECTO54">#REF!</definedName>
    <definedName name="DIRECTO55">#REF!</definedName>
    <definedName name="DIRECTO56">#REF!</definedName>
    <definedName name="DIRECTO57">#REF!</definedName>
    <definedName name="DIRECTO58">#REF!</definedName>
    <definedName name="DIRECTO59">#REF!</definedName>
    <definedName name="DIRECTO6">#REF!</definedName>
    <definedName name="DIRECTO60">#REF!</definedName>
    <definedName name="DIRECTO61">#REF!</definedName>
    <definedName name="DIRECTO62">#REF!</definedName>
    <definedName name="DIRECTO63">#REF!</definedName>
    <definedName name="DIRECTO64">#REF!</definedName>
    <definedName name="DIRECTO65">#REF!</definedName>
    <definedName name="DIRECTO66">#REF!</definedName>
    <definedName name="DIRECTO67">#REF!</definedName>
    <definedName name="DIRECTO68">#REF!</definedName>
    <definedName name="DIRECTO69">#REF!</definedName>
    <definedName name="DIRECTO7">#REF!</definedName>
    <definedName name="DIRECTO70">#REF!</definedName>
    <definedName name="DIRECTO71">#REF!</definedName>
    <definedName name="DIRECTO72">#REF!</definedName>
    <definedName name="DIRECTO73">#REF!</definedName>
    <definedName name="DIRECTO74">#REF!</definedName>
    <definedName name="DIRECTO75">#REF!</definedName>
    <definedName name="DIRECTO76">#REF!</definedName>
    <definedName name="DIRECTO77">#REF!</definedName>
    <definedName name="DIRECTO78">#REF!</definedName>
    <definedName name="DIRECTO79">#REF!</definedName>
    <definedName name="DIRECTO8">#REF!</definedName>
    <definedName name="DIRECTO80">#REF!</definedName>
    <definedName name="DIRECTO81">#REF!</definedName>
    <definedName name="DIRECTO82">#REF!</definedName>
    <definedName name="DIRECTO83">#REF!</definedName>
    <definedName name="DIRECTO84">#REF!</definedName>
    <definedName name="DIRECTO85">#REF!</definedName>
    <definedName name="DIRECTO86">#REF!</definedName>
    <definedName name="DIRECTO87">#REF!</definedName>
    <definedName name="DIRECTO88">#REF!</definedName>
    <definedName name="DIRECTO89">#REF!</definedName>
    <definedName name="DIRECTO9">#REF!</definedName>
    <definedName name="DIRECTO90">#REF!</definedName>
    <definedName name="DIRECTO91">#REF!</definedName>
    <definedName name="DIRECTO92">#REF!</definedName>
    <definedName name="DIRECTO93">#REF!</definedName>
    <definedName name="DIRECTO94">#REF!</definedName>
    <definedName name="DIRECTO95">#REF!</definedName>
    <definedName name="DIRECTO96">#REF!</definedName>
    <definedName name="DIRECTO97">#REF!</definedName>
    <definedName name="DIRECTO98">#REF!</definedName>
    <definedName name="DIRECTO99">#REF!</definedName>
    <definedName name="DIRECTP">#REF!</definedName>
    <definedName name="DOL">#REF!</definedName>
    <definedName name="DOLLAR">#REF!</definedName>
    <definedName name="DOS" localSheetId="0">[0]!ERR</definedName>
    <definedName name="DOS">[0]!ERR</definedName>
    <definedName name="DSDSD" localSheetId="0">[0]!ERR</definedName>
    <definedName name="DSDSD">[0]!ERR</definedName>
    <definedName name="dsdsdsds" localSheetId="0">[0]!ERR</definedName>
    <definedName name="dsdsdsds">[0]!ERR</definedName>
    <definedName name="ELET5">#REF!</definedName>
    <definedName name="eme" localSheetId="0">[0]!ERR</definedName>
    <definedName name="eme">[0]!ERR</definedName>
    <definedName name="EQUI">[10]EQUIPO!$B$2:$B$36</definedName>
    <definedName name="EQUIP1">#REF!</definedName>
    <definedName name="EQUIP10">#REF!</definedName>
    <definedName name="EQUIP100">#REF!</definedName>
    <definedName name="EQUIP101">#REF!</definedName>
    <definedName name="EQUIP102">#REF!</definedName>
    <definedName name="EQUIP103">#REF!</definedName>
    <definedName name="EQUIP104">#REF!</definedName>
    <definedName name="EQUIP105">#REF!</definedName>
    <definedName name="EQUIP106">#REF!</definedName>
    <definedName name="EQUIP107">#REF!</definedName>
    <definedName name="EQUIP108">#REF!</definedName>
    <definedName name="EQUIP109">#REF!</definedName>
    <definedName name="EQUIP11">#REF!</definedName>
    <definedName name="EQUIP110">#REF!</definedName>
    <definedName name="EQUIP111">#REF!</definedName>
    <definedName name="EQUIP112">#REF!</definedName>
    <definedName name="EQUIP113">#REF!</definedName>
    <definedName name="EQUIP114">#REF!</definedName>
    <definedName name="EQUIP115">#REF!</definedName>
    <definedName name="EQUIP116">#REF!</definedName>
    <definedName name="EQUIP117">#REF!</definedName>
    <definedName name="EQUIP118">#REF!</definedName>
    <definedName name="EQUIP119">#REF!</definedName>
    <definedName name="EQUIP12">#REF!</definedName>
    <definedName name="EQUIP120">#REF!</definedName>
    <definedName name="EQUIP121">#REF!</definedName>
    <definedName name="EQUIP122">#REF!</definedName>
    <definedName name="EQUIP123">#REF!</definedName>
    <definedName name="EQUIP124">#REF!</definedName>
    <definedName name="EQUIP125">#REF!</definedName>
    <definedName name="EQUIP126">#REF!</definedName>
    <definedName name="EQUIP127">#REF!</definedName>
    <definedName name="EQUIP128">#REF!</definedName>
    <definedName name="EQUIP129">#REF!</definedName>
    <definedName name="EQUIP13">#REF!</definedName>
    <definedName name="EQUIP130">#REF!</definedName>
    <definedName name="EQUIP131">#REF!</definedName>
    <definedName name="EQUIP132">#REF!</definedName>
    <definedName name="EQUIP133">#REF!</definedName>
    <definedName name="EQUIP134">#REF!</definedName>
    <definedName name="EQUIP135">#REF!</definedName>
    <definedName name="EQUIP136">#REF!</definedName>
    <definedName name="EQUIP137">#REF!</definedName>
    <definedName name="EQUIP138">#REF!</definedName>
    <definedName name="EQUIP139">#REF!</definedName>
    <definedName name="EQUIP14">#REF!</definedName>
    <definedName name="EQUIP140">#REF!</definedName>
    <definedName name="EQUIP141">#REF!</definedName>
    <definedName name="EQUIP142">#REF!</definedName>
    <definedName name="EQUIP143">#REF!</definedName>
    <definedName name="EQUIP144">#REF!</definedName>
    <definedName name="EQUIP145">#REF!</definedName>
    <definedName name="EQUIP146">#REF!</definedName>
    <definedName name="EQUIP147">#REF!</definedName>
    <definedName name="EQUIP148">#REF!</definedName>
    <definedName name="EQUIP149">#REF!</definedName>
    <definedName name="EQUIP15">#REF!</definedName>
    <definedName name="EQUIP150">#REF!</definedName>
    <definedName name="EQUIP16">#REF!</definedName>
    <definedName name="EQUIP17">#REF!</definedName>
    <definedName name="EQUIP18">#REF!</definedName>
    <definedName name="EQUIP19">#REF!</definedName>
    <definedName name="EQUIP2">#REF!</definedName>
    <definedName name="EQUIP20">#REF!</definedName>
    <definedName name="EQUIP21">#REF!</definedName>
    <definedName name="EQUIP22">#REF!</definedName>
    <definedName name="EQUIP23">#REF!</definedName>
    <definedName name="EQUIP24">#REF!</definedName>
    <definedName name="EQUIP25">#REF!</definedName>
    <definedName name="EQUIP26">#REF!</definedName>
    <definedName name="EQUIP27">#REF!</definedName>
    <definedName name="EQUIP28">#REF!</definedName>
    <definedName name="EQUIP29">#REF!</definedName>
    <definedName name="EQUIP3">#REF!</definedName>
    <definedName name="EQUIP30">#REF!</definedName>
    <definedName name="EQUIP31">#REF!</definedName>
    <definedName name="EQUIP32">#REF!</definedName>
    <definedName name="EQUIP33">#REF!</definedName>
    <definedName name="EQUIP34">#REF!</definedName>
    <definedName name="EQUIP35">#REF!</definedName>
    <definedName name="EQUIP36">#REF!</definedName>
    <definedName name="EQUIP37">#REF!</definedName>
    <definedName name="EQUIP38">#REF!</definedName>
    <definedName name="EQUIP39">#REF!</definedName>
    <definedName name="EQUIP4">#REF!</definedName>
    <definedName name="EQUIP40">#REF!</definedName>
    <definedName name="EQUIP41">#REF!</definedName>
    <definedName name="EQUIP42">#REF!</definedName>
    <definedName name="EQUIP43">#REF!</definedName>
    <definedName name="EQUIP44">#REF!</definedName>
    <definedName name="EQUIP45">#REF!</definedName>
    <definedName name="EQUIP46">#REF!</definedName>
    <definedName name="EQUIP47">#REF!</definedName>
    <definedName name="EQUIP48">#REF!</definedName>
    <definedName name="EQUIP49">#REF!</definedName>
    <definedName name="EQUIP5">#REF!</definedName>
    <definedName name="EQUIP50">#REF!</definedName>
    <definedName name="EQUIP51">#REF!</definedName>
    <definedName name="EQUIP52">#REF!</definedName>
    <definedName name="EQUIP53">#REF!</definedName>
    <definedName name="EQUIP54">#REF!</definedName>
    <definedName name="EQUIP55">#REF!</definedName>
    <definedName name="EQUIP56">#REF!</definedName>
    <definedName name="EQUIP57">#REF!</definedName>
    <definedName name="EQUIP58">#REF!</definedName>
    <definedName name="EQUIP59">#REF!</definedName>
    <definedName name="EQUIP6">#REF!</definedName>
    <definedName name="EQUIP60">#REF!</definedName>
    <definedName name="EQUIP61">#REF!</definedName>
    <definedName name="EQUIP62">#REF!</definedName>
    <definedName name="EQUIP63">#REF!</definedName>
    <definedName name="EQUIP64">#REF!</definedName>
    <definedName name="EQUIP65">#REF!</definedName>
    <definedName name="EQUIP66">#REF!</definedName>
    <definedName name="EQUIP67">#REF!</definedName>
    <definedName name="EQUIP68">#REF!</definedName>
    <definedName name="EQUIP69">#REF!</definedName>
    <definedName name="EQUIP7">#REF!</definedName>
    <definedName name="EQUIP70">#REF!</definedName>
    <definedName name="EQUIP71">#REF!</definedName>
    <definedName name="EQUIP72">#REF!</definedName>
    <definedName name="EQUIP73">#REF!</definedName>
    <definedName name="EQUIP74">#REF!</definedName>
    <definedName name="EQUIP75">#REF!</definedName>
    <definedName name="EQUIP76">#REF!</definedName>
    <definedName name="EQUIP77">#REF!</definedName>
    <definedName name="EQUIP78">#REF!</definedName>
    <definedName name="EQUIP79">#REF!</definedName>
    <definedName name="EQUIP8">#REF!</definedName>
    <definedName name="EQUIP80">#REF!</definedName>
    <definedName name="EQUIP81">#REF!</definedName>
    <definedName name="EQUIP82">#REF!</definedName>
    <definedName name="EQUIP83">#REF!</definedName>
    <definedName name="EQUIP84">#REF!</definedName>
    <definedName name="EQUIP85">#REF!</definedName>
    <definedName name="EQUIP86">#REF!</definedName>
    <definedName name="EQUIP87">#REF!</definedName>
    <definedName name="EQUIP88">#REF!</definedName>
    <definedName name="EQUIP89">#REF!</definedName>
    <definedName name="EQUIP9">#REF!</definedName>
    <definedName name="EQUIP90">#REF!</definedName>
    <definedName name="EQUIP91">#REF!</definedName>
    <definedName name="EQUIP92">#REF!</definedName>
    <definedName name="EQUIP93">#REF!</definedName>
    <definedName name="EQUIP94">#REF!</definedName>
    <definedName name="EQUIP95">#REF!</definedName>
    <definedName name="EQUIP96">#REF!</definedName>
    <definedName name="EQUIP97">#REF!</definedName>
    <definedName name="EQUIP98">#REF!</definedName>
    <definedName name="EQUIP99">#REF!</definedName>
    <definedName name="EQUIPO">#REF!</definedName>
    <definedName name="EQUIPO_1">[10]EQUIPO!$B$2:$D$36</definedName>
    <definedName name="erfg" hidden="1">{#N/A,#N/A,FALSE,"Hoja1";#N/A,#N/A,FALSE,"Hoja2"}</definedName>
    <definedName name="ES" localSheetId="0">[0]!ERR</definedName>
    <definedName name="ES">[0]!ERR</definedName>
    <definedName name="ESTOLON">'[2]MANO DE OBRA'!$F$53</definedName>
    <definedName name="ESTRUCT">[2]Hoja3!$F$1482</definedName>
    <definedName name="Extracción_IM">#REF!</definedName>
    <definedName name="FACTOR_01">#REF!</definedName>
    <definedName name="FD" localSheetId="0">[0]!ERR</definedName>
    <definedName name="FD">[0]!ERR</definedName>
    <definedName name="fdfedsa" localSheetId="0">[0]!ERR</definedName>
    <definedName name="fdfedsa">[0]!ERR</definedName>
    <definedName name="FECHA.R1">#REF!</definedName>
    <definedName name="FECHA.R2">#REF!</definedName>
    <definedName name="FECHA.R3">#REF!</definedName>
    <definedName name="FECHA.R4">#REF!</definedName>
    <definedName name="FECHA.SMML">#REF!</definedName>
    <definedName name="ff" localSheetId="0">[0]!ERR</definedName>
    <definedName name="ff">[0]!ERR</definedName>
    <definedName name="FI">#REF!</definedName>
    <definedName name="FIN">#REF!</definedName>
    <definedName name="FINANCIACION" localSheetId="0">[0]!ERR</definedName>
    <definedName name="FINANCIACION">[0]!ERR</definedName>
    <definedName name="FORM_C3">'[11]C-3'!$A$33:$N$51</definedName>
    <definedName name="FR">[1]A!#REF!</definedName>
    <definedName name="FSDGGWEQF">#REF!</definedName>
    <definedName name="GCHTSYTKHOITI8OU">#REF!</definedName>
    <definedName name="GGG" localSheetId="0">[0]!ERR</definedName>
    <definedName name="GGG">[0]!ERR</definedName>
    <definedName name="guaimar">#REF!</definedName>
    <definedName name="h" localSheetId="0">[0]!ERR</definedName>
    <definedName name="h">[0]!ERR</definedName>
    <definedName name="HALFCUP">[2]Hoja3!$F$1062</definedName>
    <definedName name="HOHA4">#REF!</definedName>
    <definedName name="Hoja__1__de__3">#REF!</definedName>
    <definedName name="HOJA3">#REF!</definedName>
    <definedName name="HOJA4" localSheetId="0">[0]!ERR</definedName>
    <definedName name="HOJA4">[0]!ERR</definedName>
    <definedName name="HOLA">#REF!</definedName>
    <definedName name="hthrgere" localSheetId="0">[0]!ERR</definedName>
    <definedName name="hthrgere">[0]!ERR</definedName>
    <definedName name="IAU">[12]INSUMOS!#REF!</definedName>
    <definedName name="Imprevistos">#REF!</definedName>
    <definedName name="Imprima">#REF!</definedName>
    <definedName name="Imprimir_área_IM">#REF!</definedName>
    <definedName name="Imprimir_títulos_IM">#REF!</definedName>
    <definedName name="inf" localSheetId="1">#REF!</definedName>
    <definedName name="inf" localSheetId="2">#REF!</definedName>
    <definedName name="inf">#REF!</definedName>
    <definedName name="INSTALENTE">[2]EQUIPO!$F$127</definedName>
    <definedName name="INSTALH">[2]EQUIPO!$F$251</definedName>
    <definedName name="INSTALSUPE">[2]EQUIPO!$F$169</definedName>
    <definedName name="INSUMOS">[13]INSUMOS!$A$1:$A$859</definedName>
    <definedName name="IOUHH" localSheetId="0">[0]!ERR</definedName>
    <definedName name="IOUHH">[0]!ERR</definedName>
    <definedName name="ITEM1">#REF!</definedName>
    <definedName name="ITEM10">#REF!</definedName>
    <definedName name="ITEM100">#REF!</definedName>
    <definedName name="ITEM101">#REF!</definedName>
    <definedName name="ITEM102">#REF!</definedName>
    <definedName name="ITEM103">#REF!</definedName>
    <definedName name="ITEM104">#REF!</definedName>
    <definedName name="ITEM105">#REF!</definedName>
    <definedName name="ITEM106">#REF!</definedName>
    <definedName name="ITEM107">#REF!</definedName>
    <definedName name="ITEM108">#REF!</definedName>
    <definedName name="ITEM109">#REF!</definedName>
    <definedName name="ITEM11">#REF!</definedName>
    <definedName name="ITEM110">#REF!</definedName>
    <definedName name="ITEM111">#REF!</definedName>
    <definedName name="ITEM112">#REF!</definedName>
    <definedName name="ITEM113">#REF!</definedName>
    <definedName name="ITEM114">#REF!</definedName>
    <definedName name="ITEM115">#REF!</definedName>
    <definedName name="ITEM116">#REF!</definedName>
    <definedName name="ITEM117">#REF!</definedName>
    <definedName name="ITEM118">#REF!</definedName>
    <definedName name="ITEM119">#REF!</definedName>
    <definedName name="ITEM12">#REF!</definedName>
    <definedName name="ITEM120">#REF!</definedName>
    <definedName name="ITEM121">#REF!</definedName>
    <definedName name="ITEM122">#REF!</definedName>
    <definedName name="ITEM123">#REF!</definedName>
    <definedName name="ITEM124">#REF!</definedName>
    <definedName name="ITEM125">#REF!</definedName>
    <definedName name="ITEM126">#REF!</definedName>
    <definedName name="ITEM127">#REF!</definedName>
    <definedName name="ITEM128">#REF!</definedName>
    <definedName name="ITEM129">#REF!</definedName>
    <definedName name="ITEM13">#REF!</definedName>
    <definedName name="ITEM130">#REF!</definedName>
    <definedName name="ITEM131">#REF!</definedName>
    <definedName name="ITEM132">#REF!</definedName>
    <definedName name="ITEM133">#REF!</definedName>
    <definedName name="ITEM134">#REF!</definedName>
    <definedName name="ITEM135">#REF!</definedName>
    <definedName name="ITEM136">#REF!</definedName>
    <definedName name="ITEM137">#REF!</definedName>
    <definedName name="ITEM138">#REF!</definedName>
    <definedName name="ITEM139">#REF!</definedName>
    <definedName name="ITEM14">#REF!</definedName>
    <definedName name="ITEM140">#REF!</definedName>
    <definedName name="ITEM141">#REF!</definedName>
    <definedName name="ITEM142">#REF!</definedName>
    <definedName name="ITEM143">#REF!</definedName>
    <definedName name="ITEM144">#REF!</definedName>
    <definedName name="ITEM145">#REF!</definedName>
    <definedName name="ITEM146">#REF!</definedName>
    <definedName name="ITEM147">#REF!</definedName>
    <definedName name="ITEM148">#REF!</definedName>
    <definedName name="ITEM149">#REF!</definedName>
    <definedName name="ITEM15">#REF!</definedName>
    <definedName name="ITEM150">#REF!</definedName>
    <definedName name="ITEM152">#REF!</definedName>
    <definedName name="ITEM153">#REF!</definedName>
    <definedName name="ITEM154">#REF!</definedName>
    <definedName name="ITEM155">#REF!</definedName>
    <definedName name="ITEM156">#REF!</definedName>
    <definedName name="ITEM157">#REF!</definedName>
    <definedName name="ITEM158">#REF!</definedName>
    <definedName name="ITEM159">#REF!</definedName>
    <definedName name="ITEM16">#REF!</definedName>
    <definedName name="ITEM160">#REF!</definedName>
    <definedName name="ITEM161">#REF!</definedName>
    <definedName name="ITEM162">#REF!</definedName>
    <definedName name="ITEM163">#REF!</definedName>
    <definedName name="ITEM17">#REF!</definedName>
    <definedName name="ITEM18">#REF!</definedName>
    <definedName name="ITEM19">#REF!</definedName>
    <definedName name="ITEM2">#REF!</definedName>
    <definedName name="ITEM20">#REF!</definedName>
    <definedName name="ITEM21">#REF!</definedName>
    <definedName name="ITEM22">#REF!</definedName>
    <definedName name="ITEM23">#REF!</definedName>
    <definedName name="ITEM24">#REF!</definedName>
    <definedName name="ITEM25">#REF!</definedName>
    <definedName name="ITEM26">#REF!</definedName>
    <definedName name="ITEM27">#REF!</definedName>
    <definedName name="ITEM28">#REF!</definedName>
    <definedName name="ITEM29">#REF!</definedName>
    <definedName name="ITEM3">#REF!</definedName>
    <definedName name="ITEM30">#REF!</definedName>
    <definedName name="ITEM31">#REF!</definedName>
    <definedName name="ITEM32">#REF!</definedName>
    <definedName name="ITEM33">#REF!</definedName>
    <definedName name="ITEM34">#REF!</definedName>
    <definedName name="ITEM35">#REF!</definedName>
    <definedName name="ITEM36">#REF!</definedName>
    <definedName name="ITEM37">#REF!</definedName>
    <definedName name="ITEM38">#REF!</definedName>
    <definedName name="ITEM39">#REF!</definedName>
    <definedName name="ITEM4">#REF!</definedName>
    <definedName name="ITEM40">#REF!</definedName>
    <definedName name="ITEM41">#REF!</definedName>
    <definedName name="ITEM42">#REF!</definedName>
    <definedName name="ITEM43">#REF!</definedName>
    <definedName name="ITEM44">#REF!</definedName>
    <definedName name="ITEM45">#REF!</definedName>
    <definedName name="ITEM46">#REF!</definedName>
    <definedName name="ITEM47">#REF!</definedName>
    <definedName name="ITEM48">#REF!</definedName>
    <definedName name="ITEM49">#REF!</definedName>
    <definedName name="ITEM5">#REF!</definedName>
    <definedName name="ITEM50">#REF!</definedName>
    <definedName name="ITEM51">#REF!</definedName>
    <definedName name="ITEM52">#REF!</definedName>
    <definedName name="ITEM53">#REF!</definedName>
    <definedName name="ITEM54">#REF!</definedName>
    <definedName name="ITEM55">#REF!</definedName>
    <definedName name="ITEM56">#REF!</definedName>
    <definedName name="ITEM57">#REF!</definedName>
    <definedName name="ITEM58">#REF!</definedName>
    <definedName name="ITEM59">#REF!</definedName>
    <definedName name="ITEM6">#REF!</definedName>
    <definedName name="ITEM60">#REF!</definedName>
    <definedName name="ITEM61">#REF!</definedName>
    <definedName name="ITEM62">#REF!</definedName>
    <definedName name="ITEM63">#REF!</definedName>
    <definedName name="ITEM64">#REF!</definedName>
    <definedName name="ITEM65">#REF!</definedName>
    <definedName name="ITEM66">#REF!</definedName>
    <definedName name="ITEM67">#REF!</definedName>
    <definedName name="ITEM68">#REF!</definedName>
    <definedName name="ITEM69">#REF!</definedName>
    <definedName name="ITEM7">#REF!</definedName>
    <definedName name="ITEM70">#REF!</definedName>
    <definedName name="ITEM71">#REF!</definedName>
    <definedName name="ITEM72">#REF!</definedName>
    <definedName name="ITEM73">#REF!</definedName>
    <definedName name="ITEM74">#REF!</definedName>
    <definedName name="ITEM75">#REF!</definedName>
    <definedName name="ITEM76">#REF!</definedName>
    <definedName name="ITEM77">#REF!</definedName>
    <definedName name="ITEM78">#REF!</definedName>
    <definedName name="ITEM79">#REF!</definedName>
    <definedName name="ITEM8">#REF!</definedName>
    <definedName name="ITEM80">#REF!</definedName>
    <definedName name="ITEM81">#REF!</definedName>
    <definedName name="ITEM82">#REF!</definedName>
    <definedName name="ITEM83">#REF!</definedName>
    <definedName name="ITEM84">#REF!</definedName>
    <definedName name="ITEM85">#REF!</definedName>
    <definedName name="ITEM86">#REF!</definedName>
    <definedName name="ITEM87">#REF!</definedName>
    <definedName name="ITEM88">#REF!</definedName>
    <definedName name="ITEM89">#REF!</definedName>
    <definedName name="ITEM9">#REF!</definedName>
    <definedName name="ITEM90">#REF!</definedName>
    <definedName name="ITEM91">#REF!</definedName>
    <definedName name="ITEM92">#REF!</definedName>
    <definedName name="ITEM93">#REF!</definedName>
    <definedName name="ITEM94">#REF!</definedName>
    <definedName name="ITEM95">#REF!</definedName>
    <definedName name="ITEM96">#REF!</definedName>
    <definedName name="ITEM97">#REF!</definedName>
    <definedName name="ITEM98">#REF!</definedName>
    <definedName name="ITEM99">#REF!</definedName>
    <definedName name="jbju" hidden="1">{#N/A,#N/A,FALSE,"Hoja1";#N/A,#N/A,FALSE,"Hoja2"}</definedName>
    <definedName name="JJ" localSheetId="0">[0]!ERR</definedName>
    <definedName name="JJ">[0]!ERR</definedName>
    <definedName name="JOHNNY" localSheetId="0">[0]!ERR</definedName>
    <definedName name="JOHNNY">[0]!ERR</definedName>
    <definedName name="JRN">'[14]PRECIOS BÁSICOS'!$A$9:$F$19</definedName>
    <definedName name="KITAIS">[2]Hoja3!$F$1521</definedName>
    <definedName name="LIMP">[2]TUBERIA!$F$86</definedName>
    <definedName name="LOCAL">'[2]1.1'!$F$46</definedName>
    <definedName name="LOGO" localSheetId="0">[0]!ERR</definedName>
    <definedName name="LOGO">[0]!ERR</definedName>
    <definedName name="M.Condución" hidden="1">#REF!</definedName>
    <definedName name="M.Sanitaria" hidden="1">#REF!</definedName>
    <definedName name="MAA" localSheetId="0">[0]!ERR</definedName>
    <definedName name="MAA">[0]!ERR</definedName>
    <definedName name="MACO">#REF!</definedName>
    <definedName name="MANO">'[2]MANO DE OBRA'!$F$164</definedName>
    <definedName name="MANO1">#REF!</definedName>
    <definedName name="MANO10">#REF!</definedName>
    <definedName name="MANO100">#REF!</definedName>
    <definedName name="MANO101">#REF!</definedName>
    <definedName name="MANO102">#REF!</definedName>
    <definedName name="MANO103">#REF!</definedName>
    <definedName name="MANO104">#REF!</definedName>
    <definedName name="MANO105">#REF!</definedName>
    <definedName name="MANO106">#REF!</definedName>
    <definedName name="MANO107">#REF!</definedName>
    <definedName name="MANO108">#REF!</definedName>
    <definedName name="MANO109">#REF!</definedName>
    <definedName name="MANO11">#REF!</definedName>
    <definedName name="MANO110">#REF!</definedName>
    <definedName name="MANO111">#REF!</definedName>
    <definedName name="MANO112">#REF!</definedName>
    <definedName name="MANO113">#REF!</definedName>
    <definedName name="MANO114">#REF!</definedName>
    <definedName name="MANO115">#REF!</definedName>
    <definedName name="MANO116">#REF!</definedName>
    <definedName name="MANO117">#REF!</definedName>
    <definedName name="MANO118">#REF!</definedName>
    <definedName name="MANO119">#REF!</definedName>
    <definedName name="MANO12">#REF!</definedName>
    <definedName name="MANO120">#REF!</definedName>
    <definedName name="MANO121">#REF!</definedName>
    <definedName name="MANO122">#REF!</definedName>
    <definedName name="MANO123">#REF!</definedName>
    <definedName name="MANO124">#REF!</definedName>
    <definedName name="MANO125">#REF!</definedName>
    <definedName name="MANO126">#REF!</definedName>
    <definedName name="MANO127">#REF!</definedName>
    <definedName name="MANO128">#REF!</definedName>
    <definedName name="MANO129">#REF!</definedName>
    <definedName name="MANO13">#REF!</definedName>
    <definedName name="MANO130">#REF!</definedName>
    <definedName name="MANO131">#REF!</definedName>
    <definedName name="MANO132">#REF!</definedName>
    <definedName name="MANO133">#REF!</definedName>
    <definedName name="MANO134">#REF!</definedName>
    <definedName name="MANO135">#REF!</definedName>
    <definedName name="MANO136">#REF!</definedName>
    <definedName name="MANO137">#REF!</definedName>
    <definedName name="MANO138">#REF!</definedName>
    <definedName name="MANO139">#REF!</definedName>
    <definedName name="MANO14">#REF!</definedName>
    <definedName name="MANO140">#REF!</definedName>
    <definedName name="MANO141">#REF!</definedName>
    <definedName name="MANO142">#REF!</definedName>
    <definedName name="MANO143">#REF!</definedName>
    <definedName name="MANO144">#REF!</definedName>
    <definedName name="MANO145">#REF!</definedName>
    <definedName name="MANO146">#REF!</definedName>
    <definedName name="MANO147">#REF!</definedName>
    <definedName name="MANO148">#REF!</definedName>
    <definedName name="MANO149">#REF!</definedName>
    <definedName name="MANO15">#REF!</definedName>
    <definedName name="MANO150">#REF!</definedName>
    <definedName name="MANO16">#REF!</definedName>
    <definedName name="MANO17">#REF!</definedName>
    <definedName name="MANO18">#REF!</definedName>
    <definedName name="MANO19">#REF!</definedName>
    <definedName name="MANO2">#REF!</definedName>
    <definedName name="MANO20">#REF!</definedName>
    <definedName name="MANO21">#REF!</definedName>
    <definedName name="MANO22">#REF!</definedName>
    <definedName name="MANO23">#REF!</definedName>
    <definedName name="MANO24">#REF!</definedName>
    <definedName name="MANO25">#REF!</definedName>
    <definedName name="MANO26">#REF!</definedName>
    <definedName name="MANO27">#REF!</definedName>
    <definedName name="MANO28">#REF!</definedName>
    <definedName name="MANO29">#REF!</definedName>
    <definedName name="MANO3">#REF!</definedName>
    <definedName name="MANO30">#REF!</definedName>
    <definedName name="MANO31">#REF!</definedName>
    <definedName name="MANO32">#REF!</definedName>
    <definedName name="MANO33">#REF!</definedName>
    <definedName name="MANO34">#REF!</definedName>
    <definedName name="MANO35">#REF!</definedName>
    <definedName name="MANO36">#REF!</definedName>
    <definedName name="MANO37">#REF!</definedName>
    <definedName name="MANO38">#REF!</definedName>
    <definedName name="MANO39">#REF!</definedName>
    <definedName name="MANO4">#REF!</definedName>
    <definedName name="MANO40">#REF!</definedName>
    <definedName name="MANO41">#REF!</definedName>
    <definedName name="MANO42">#REF!</definedName>
    <definedName name="MANO43">#REF!</definedName>
    <definedName name="MANO44">#REF!</definedName>
    <definedName name="MANO45">#REF!</definedName>
    <definedName name="MANO46">#REF!</definedName>
    <definedName name="MANO47">#REF!</definedName>
    <definedName name="MANO48">#REF!</definedName>
    <definedName name="MANO49">#REF!</definedName>
    <definedName name="MANO5">#REF!</definedName>
    <definedName name="MANO50">#REF!</definedName>
    <definedName name="MANO51">#REF!</definedName>
    <definedName name="MANO52">#REF!</definedName>
    <definedName name="MANO53">#REF!</definedName>
    <definedName name="MANO54">#REF!</definedName>
    <definedName name="MANO55">#REF!</definedName>
    <definedName name="MANO56">#REF!</definedName>
    <definedName name="MANO57">#REF!</definedName>
    <definedName name="MANO58">#REF!</definedName>
    <definedName name="MANO59">#REF!</definedName>
    <definedName name="MANO6">#REF!</definedName>
    <definedName name="MANO60">#REF!</definedName>
    <definedName name="MANO61">#REF!</definedName>
    <definedName name="MANO62">#REF!</definedName>
    <definedName name="MANO63">#REF!</definedName>
    <definedName name="MANO64">#REF!</definedName>
    <definedName name="MANO65">#REF!</definedName>
    <definedName name="MANO66">#REF!</definedName>
    <definedName name="MANO67">#REF!</definedName>
    <definedName name="MANO68">#REF!</definedName>
    <definedName name="MANO69">#REF!</definedName>
    <definedName name="MANO7">#REF!</definedName>
    <definedName name="MANO70">#REF!</definedName>
    <definedName name="MANO71">#REF!</definedName>
    <definedName name="MANO72">#REF!</definedName>
    <definedName name="MANO73">#REF!</definedName>
    <definedName name="MANO74">#REF!</definedName>
    <definedName name="MANO75">#REF!</definedName>
    <definedName name="MANO76">#REF!</definedName>
    <definedName name="MANO77">#REF!</definedName>
    <definedName name="MANO78">#REF!</definedName>
    <definedName name="MANO79">#REF!</definedName>
    <definedName name="MANO8">#REF!</definedName>
    <definedName name="MANO80">#REF!</definedName>
    <definedName name="MANO81">#REF!</definedName>
    <definedName name="MANO82">#REF!</definedName>
    <definedName name="MANO83">#REF!</definedName>
    <definedName name="MANO84">#REF!</definedName>
    <definedName name="MANO85">#REF!</definedName>
    <definedName name="MANO86">#REF!</definedName>
    <definedName name="MANO87">#REF!</definedName>
    <definedName name="MANO88">#REF!</definedName>
    <definedName name="MANO89">#REF!</definedName>
    <definedName name="MANO9">#REF!</definedName>
    <definedName name="MANO90">#REF!</definedName>
    <definedName name="MANO91">#REF!</definedName>
    <definedName name="MANO92">#REF!</definedName>
    <definedName name="MANO93">#REF!</definedName>
    <definedName name="MANO94">#REF!</definedName>
    <definedName name="MANO95">#REF!</definedName>
    <definedName name="MANO96">#REF!</definedName>
    <definedName name="MANO97">#REF!</definedName>
    <definedName name="MANO98">#REF!</definedName>
    <definedName name="MANO99">#REF!</definedName>
    <definedName name="MATE1">#REF!</definedName>
    <definedName name="MATE10">#REF!</definedName>
    <definedName name="MATE100">#REF!</definedName>
    <definedName name="MATE101">#REF!</definedName>
    <definedName name="MATE102">#REF!</definedName>
    <definedName name="MATE103">#REF!</definedName>
    <definedName name="MATE104">#REF!</definedName>
    <definedName name="MATE105">#REF!</definedName>
    <definedName name="MATE106">#REF!</definedName>
    <definedName name="MATE107">#REF!</definedName>
    <definedName name="MATE108">#REF!</definedName>
    <definedName name="MATE109">#REF!</definedName>
    <definedName name="MATE11">#REF!</definedName>
    <definedName name="MATE110">#REF!</definedName>
    <definedName name="MATE111">#REF!</definedName>
    <definedName name="MATE112">#REF!</definedName>
    <definedName name="MATE113">#REF!</definedName>
    <definedName name="MATE114">#REF!</definedName>
    <definedName name="MATE115">#REF!</definedName>
    <definedName name="MATE116">#REF!</definedName>
    <definedName name="MATE117">#REF!</definedName>
    <definedName name="MATE118">#REF!</definedName>
    <definedName name="MATE119">#REF!</definedName>
    <definedName name="MATE12">#REF!</definedName>
    <definedName name="MATE120">#REF!</definedName>
    <definedName name="MATE121">#REF!</definedName>
    <definedName name="MATE122">#REF!</definedName>
    <definedName name="MATE123">#REF!</definedName>
    <definedName name="MATE124">#REF!</definedName>
    <definedName name="MATE125">#REF!</definedName>
    <definedName name="MATE126">#REF!</definedName>
    <definedName name="MATE127">#REF!</definedName>
    <definedName name="MATE128">#REF!</definedName>
    <definedName name="MATE129">#REF!</definedName>
    <definedName name="MATE13">#REF!</definedName>
    <definedName name="MATE130">#REF!</definedName>
    <definedName name="MATE131">#REF!</definedName>
    <definedName name="MATE132">#REF!</definedName>
    <definedName name="MATE133">#REF!</definedName>
    <definedName name="MATE134">#REF!</definedName>
    <definedName name="MATE135">#REF!</definedName>
    <definedName name="MATE136">#REF!</definedName>
    <definedName name="MATE137">#REF!</definedName>
    <definedName name="MATE138">#REF!</definedName>
    <definedName name="MATE139">#REF!</definedName>
    <definedName name="MATE14">#REF!</definedName>
    <definedName name="MATE140">#REF!</definedName>
    <definedName name="MATE141">#REF!</definedName>
    <definedName name="MATE142">#REF!</definedName>
    <definedName name="MATE143">#REF!</definedName>
    <definedName name="MATE144">#REF!</definedName>
    <definedName name="MATE145">#REF!</definedName>
    <definedName name="MATE146">#REF!</definedName>
    <definedName name="MATE147">#REF!</definedName>
    <definedName name="MATE148">#REF!</definedName>
    <definedName name="MATE149">#REF!</definedName>
    <definedName name="MATE15">#REF!</definedName>
    <definedName name="MATE150">#REF!</definedName>
    <definedName name="MATE16">#REF!</definedName>
    <definedName name="MATE17">#REF!</definedName>
    <definedName name="MATE18">#REF!</definedName>
    <definedName name="MATE19">#REF!</definedName>
    <definedName name="MATE2">#REF!</definedName>
    <definedName name="MATE20">#REF!</definedName>
    <definedName name="MATE21">#REF!</definedName>
    <definedName name="MATE22">#REF!</definedName>
    <definedName name="MATE23">#REF!</definedName>
    <definedName name="MATE24">#REF!</definedName>
    <definedName name="MATE25">#REF!</definedName>
    <definedName name="MATE26">#REF!</definedName>
    <definedName name="MATE27">#REF!</definedName>
    <definedName name="MATE28">#REF!</definedName>
    <definedName name="MATE29">#REF!</definedName>
    <definedName name="MATE3">#REF!</definedName>
    <definedName name="MATE30">#REF!</definedName>
    <definedName name="MATE31">#REF!</definedName>
    <definedName name="MATE32">#REF!</definedName>
    <definedName name="MATE33">#REF!</definedName>
    <definedName name="MATE34">#REF!</definedName>
    <definedName name="MATE35">#REF!</definedName>
    <definedName name="MATE36">#REF!</definedName>
    <definedName name="MATE37">#REF!</definedName>
    <definedName name="MATE38">#REF!</definedName>
    <definedName name="MATE39">#REF!</definedName>
    <definedName name="MATE4">#REF!</definedName>
    <definedName name="MATE40">#REF!</definedName>
    <definedName name="MATE41">#REF!</definedName>
    <definedName name="MATE42">#REF!</definedName>
    <definedName name="MATE43">#REF!</definedName>
    <definedName name="MATE44">#REF!</definedName>
    <definedName name="MATE45">#REF!</definedName>
    <definedName name="MATE46">#REF!</definedName>
    <definedName name="MATE47">#REF!</definedName>
    <definedName name="MATE48">#REF!</definedName>
    <definedName name="MATE49">#REF!</definedName>
    <definedName name="MATE5">#REF!</definedName>
    <definedName name="MATE50">#REF!</definedName>
    <definedName name="MATE51">#REF!</definedName>
    <definedName name="MATE52">#REF!</definedName>
    <definedName name="MATE53">#REF!</definedName>
    <definedName name="MATE54">#REF!</definedName>
    <definedName name="MATE55">#REF!</definedName>
    <definedName name="MATE56">#REF!</definedName>
    <definedName name="MATE57">#REF!</definedName>
    <definedName name="MATE58">#REF!</definedName>
    <definedName name="MATE59">#REF!</definedName>
    <definedName name="MATE6">#REF!</definedName>
    <definedName name="MATE60">#REF!</definedName>
    <definedName name="MATE61">#REF!</definedName>
    <definedName name="MATE62">#REF!</definedName>
    <definedName name="MATE63">#REF!</definedName>
    <definedName name="MATE64">#REF!</definedName>
    <definedName name="MATE65">#REF!</definedName>
    <definedName name="MATE66">#REF!</definedName>
    <definedName name="MATE67">#REF!</definedName>
    <definedName name="MATE68">#REF!</definedName>
    <definedName name="MATE69">#REF!</definedName>
    <definedName name="MATE7">#REF!</definedName>
    <definedName name="MATE70">#REF!</definedName>
    <definedName name="MATE71">#REF!</definedName>
    <definedName name="MATE72">#REF!</definedName>
    <definedName name="MATE73">#REF!</definedName>
    <definedName name="MATE74">#REF!</definedName>
    <definedName name="MATE75">#REF!</definedName>
    <definedName name="MATE76">#REF!</definedName>
    <definedName name="MATE77">#REF!</definedName>
    <definedName name="MATE78">#REF!</definedName>
    <definedName name="MATE79">#REF!</definedName>
    <definedName name="MATE8">#REF!</definedName>
    <definedName name="MATE80">#REF!</definedName>
    <definedName name="MATE81">#REF!</definedName>
    <definedName name="MATE82">#REF!</definedName>
    <definedName name="MATE83">#REF!</definedName>
    <definedName name="MATE84">#REF!</definedName>
    <definedName name="MATE85">#REF!</definedName>
    <definedName name="MATE86">#REF!</definedName>
    <definedName name="MATE87">#REF!</definedName>
    <definedName name="MATE88">#REF!</definedName>
    <definedName name="MATE89">#REF!</definedName>
    <definedName name="MATE9">#REF!</definedName>
    <definedName name="MATE90">#REF!</definedName>
    <definedName name="MATE91">#REF!</definedName>
    <definedName name="MATE92">#REF!</definedName>
    <definedName name="MATE93">#REF!</definedName>
    <definedName name="MATE94">#REF!</definedName>
    <definedName name="MATE95">#REF!</definedName>
    <definedName name="MATE96">#REF!</definedName>
    <definedName name="MATE97">#REF!</definedName>
    <definedName name="MATE98">#REF!</definedName>
    <definedName name="MATE99">#REF!</definedName>
    <definedName name="MATER">[10]MATERIAL!$B$3:$B$580</definedName>
    <definedName name="MATERIAL">#REF!</definedName>
    <definedName name="MATERIALES">[10]MATERIAL!$B$2:$D$580</definedName>
    <definedName name="MEDIDOR">'[2]MANO DE OBRA'!$F$47</definedName>
    <definedName name="MK" localSheetId="0">[0]!ERR</definedName>
    <definedName name="MK">[0]!ERR</definedName>
    <definedName name="MOA" hidden="1">{#N/A,#N/A,FALSE,"Hoja1";#N/A,#N/A,FALSE,"Hoja2"}</definedName>
    <definedName name="MOE" hidden="1">{#N/A,#N/A,FALSE,"Hoja1";#N/A,#N/A,FALSE,"Hoja2"}</definedName>
    <definedName name="n">#REF!</definedName>
    <definedName name="Ng">#REF!</definedName>
    <definedName name="NO" localSheetId="0">[0]!ERR</definedName>
    <definedName name="NO">[0]!ERR</definedName>
    <definedName name="OTROS">[2]Hoja2!$F$139</definedName>
    <definedName name="paquete1.5tons">#REF!</definedName>
    <definedName name="paquete10tons">#REF!</definedName>
    <definedName name="paquete12.5tons">#REF!</definedName>
    <definedName name="paquete15tons">#REF!</definedName>
    <definedName name="paquete2.5tons">#REF!</definedName>
    <definedName name="paquete20tons">#REF!</definedName>
    <definedName name="paquete25tons">#REF!</definedName>
    <definedName name="paquete2tons">#REF!</definedName>
    <definedName name="paquete30tons">#REF!</definedName>
    <definedName name="paquete3tons">#REF!</definedName>
    <definedName name="paquete4tons">#REF!</definedName>
    <definedName name="paquete5tons">#REF!</definedName>
    <definedName name="paquete7.5tons">#REF!</definedName>
    <definedName name="PAROUE_CENTENARIO_MUNICIPIO_DE_TAURAMENA">#REF!</definedName>
    <definedName name="PASOELE">[2]Hoja2!$F$95</definedName>
    <definedName name="PENE" localSheetId="0">[0]!ERR</definedName>
    <definedName name="PENE">[0]!ERR</definedName>
    <definedName name="PEPE" localSheetId="0">[0]!ERR</definedName>
    <definedName name="PEPE">[0]!ERR</definedName>
    <definedName name="Periodo1">#REF!</definedName>
    <definedName name="Período1">#REF!</definedName>
    <definedName name="PERIODO2">#REF!</definedName>
    <definedName name="Período2">#REF!</definedName>
    <definedName name="Periodo3">#REF!</definedName>
    <definedName name="Período3">#REF!</definedName>
    <definedName name="Periodo4">#REF!</definedName>
    <definedName name="Periodod2">#REF!</definedName>
    <definedName name="PERIODOS.SMML">#REF!</definedName>
    <definedName name="PERIODS.SMML">#REF!</definedName>
    <definedName name="PERSONAL">#REF!</definedName>
    <definedName name="PLANO">[2]TUBERIA!$F$125</definedName>
    <definedName name="plazo">#REF!</definedName>
    <definedName name="PORTOTAL">#REF!</definedName>
    <definedName name="PR">'[15]FICHA EBI 1 de 6 '!$A$14</definedName>
    <definedName name="PRECIO">#REF!</definedName>
    <definedName name="PRECIO1">#REF!</definedName>
    <definedName name="PRECIO10">#REF!</definedName>
    <definedName name="PRECIO100">#REF!</definedName>
    <definedName name="PRECIO101">#REF!</definedName>
    <definedName name="PRECIO102">#REF!</definedName>
    <definedName name="PRECIO103">#REF!</definedName>
    <definedName name="PRECIO104">#REF!</definedName>
    <definedName name="PRECIO105">#REF!</definedName>
    <definedName name="PRECIO106">#REF!</definedName>
    <definedName name="PRECIO107">#REF!</definedName>
    <definedName name="PRECIO108">#REF!</definedName>
    <definedName name="PRECIO109">#REF!</definedName>
    <definedName name="PRECIO11">#REF!</definedName>
    <definedName name="PRECIO110">#REF!</definedName>
    <definedName name="PRECIO111">#REF!</definedName>
    <definedName name="PRECIO112">#REF!</definedName>
    <definedName name="PRECIO113">#REF!</definedName>
    <definedName name="PRECIO114">#REF!</definedName>
    <definedName name="PRECIO115">#REF!</definedName>
    <definedName name="PRECIO116">#REF!</definedName>
    <definedName name="PRECIO117">#REF!</definedName>
    <definedName name="PRECIO118">#REF!</definedName>
    <definedName name="PRECIO119">#REF!</definedName>
    <definedName name="PRECIO12">#REF!</definedName>
    <definedName name="PRECIO120">#REF!</definedName>
    <definedName name="PRECIO121">#REF!</definedName>
    <definedName name="PRECIO122">#REF!</definedName>
    <definedName name="PRECIO123">#REF!</definedName>
    <definedName name="PRECIO124">#REF!</definedName>
    <definedName name="PRECIO125">#REF!</definedName>
    <definedName name="PRECIO126">#REF!</definedName>
    <definedName name="PRECIO127">#REF!</definedName>
    <definedName name="PRECIO128">#REF!</definedName>
    <definedName name="PRECIO129">#REF!</definedName>
    <definedName name="PRECIO13">#REF!</definedName>
    <definedName name="PRECIO130">#REF!</definedName>
    <definedName name="PRECIO131">#REF!</definedName>
    <definedName name="PRECIO132">#REF!</definedName>
    <definedName name="PRECIO133">#REF!</definedName>
    <definedName name="PRECIO134">#REF!</definedName>
    <definedName name="PRECIO135">#REF!</definedName>
    <definedName name="PRECIO136">#REF!</definedName>
    <definedName name="PRECIO137">#REF!</definedName>
    <definedName name="PRECIO138">#REF!</definedName>
    <definedName name="PRECIO139">#REF!</definedName>
    <definedName name="PRECIO14">#REF!</definedName>
    <definedName name="PRECIO140">#REF!</definedName>
    <definedName name="PRECIO141">#REF!</definedName>
    <definedName name="PRECIO142">#REF!</definedName>
    <definedName name="PRECIO143">#REF!</definedName>
    <definedName name="PRECIO144">#REF!</definedName>
    <definedName name="PRECIO145">#REF!</definedName>
    <definedName name="PRECIO146">#REF!</definedName>
    <definedName name="PRECIO147">#REF!</definedName>
    <definedName name="PRECIO148">#REF!</definedName>
    <definedName name="PRECIO149">#REF!</definedName>
    <definedName name="PRECIO15">#REF!</definedName>
    <definedName name="PRECIO150">#REF!</definedName>
    <definedName name="PRECIO16">#REF!</definedName>
    <definedName name="PRECIO17">#REF!</definedName>
    <definedName name="PRECIO18">#REF!</definedName>
    <definedName name="PRECIO19">#REF!</definedName>
    <definedName name="PRECIO2">#REF!</definedName>
    <definedName name="PRECIO20">#REF!</definedName>
    <definedName name="PRECIO21">#REF!</definedName>
    <definedName name="PRECIO22">#REF!</definedName>
    <definedName name="PRECIO23">#REF!</definedName>
    <definedName name="PRECIO24">#REF!</definedName>
    <definedName name="PRECIO25">#REF!</definedName>
    <definedName name="PRECIO26">#REF!</definedName>
    <definedName name="PRECIO27">#REF!</definedName>
    <definedName name="PRECIO28">#REF!</definedName>
    <definedName name="PRECIO29">#REF!</definedName>
    <definedName name="PRECIO3">#REF!</definedName>
    <definedName name="PRECIO30">#REF!</definedName>
    <definedName name="PRECIO31">#REF!</definedName>
    <definedName name="PRECIO32">#REF!</definedName>
    <definedName name="PRECIO33">#REF!</definedName>
    <definedName name="PRECIO34">#REF!</definedName>
    <definedName name="PRECIO35">#REF!</definedName>
    <definedName name="PRECIO36">#REF!</definedName>
    <definedName name="PRECIO37">#REF!</definedName>
    <definedName name="PRECIO38">#REF!</definedName>
    <definedName name="PRECIO39">#REF!</definedName>
    <definedName name="PRECIO4">#REF!</definedName>
    <definedName name="PRECIO40">#REF!</definedName>
    <definedName name="PRECIO41">#REF!</definedName>
    <definedName name="PRECIO42">#REF!</definedName>
    <definedName name="PRECIO43">#REF!</definedName>
    <definedName name="PRECIO44">#REF!</definedName>
    <definedName name="PRECIO45">#REF!</definedName>
    <definedName name="PRECIO46">#REF!</definedName>
    <definedName name="PRECIO47">#REF!</definedName>
    <definedName name="PRECIO48">#REF!</definedName>
    <definedName name="PRECIO49">#REF!</definedName>
    <definedName name="PRECIO5">#REF!</definedName>
    <definedName name="PRECIO50">#REF!</definedName>
    <definedName name="PRECIO51">#REF!</definedName>
    <definedName name="PRECIO52">#REF!</definedName>
    <definedName name="PRECIO53">#REF!</definedName>
    <definedName name="PRECIO54">#REF!</definedName>
    <definedName name="PRECIO55">#REF!</definedName>
    <definedName name="PRECIO56">#REF!</definedName>
    <definedName name="PRECIO57">#REF!</definedName>
    <definedName name="PRECIO58">#REF!</definedName>
    <definedName name="PRECIO59">#REF!</definedName>
    <definedName name="PRECIO6">#REF!</definedName>
    <definedName name="PRECIO60">#REF!</definedName>
    <definedName name="PRECIO61">#REF!</definedName>
    <definedName name="PRECIO62">#REF!</definedName>
    <definedName name="PRECIO63">#REF!</definedName>
    <definedName name="PRECIO64">#REF!</definedName>
    <definedName name="PRECIO65">#REF!</definedName>
    <definedName name="PRECIO66">#REF!</definedName>
    <definedName name="PRECIO67">#REF!</definedName>
    <definedName name="PRECIO68">#REF!</definedName>
    <definedName name="PRECIO69">#REF!</definedName>
    <definedName name="PRECIO7">#REF!</definedName>
    <definedName name="PRECIO70">#REF!</definedName>
    <definedName name="PRECIO71">#REF!</definedName>
    <definedName name="PRECIO72">#REF!</definedName>
    <definedName name="PRECIO73">#REF!</definedName>
    <definedName name="PRECIO74">#REF!</definedName>
    <definedName name="PRECIO75">#REF!</definedName>
    <definedName name="PRECIO76">#REF!</definedName>
    <definedName name="PRECIO77">#REF!</definedName>
    <definedName name="PRECIO78">#REF!</definedName>
    <definedName name="PRECIO79">#REF!</definedName>
    <definedName name="PRECIO8">#REF!</definedName>
    <definedName name="PRECIO80">#REF!</definedName>
    <definedName name="PRECIO81">#REF!</definedName>
    <definedName name="PRECIO82">#REF!</definedName>
    <definedName name="PRECIO83">#REF!</definedName>
    <definedName name="PRECIO84">#REF!</definedName>
    <definedName name="PRECIO85">#REF!</definedName>
    <definedName name="PRECIO86">#REF!</definedName>
    <definedName name="PRECIO87">#REF!</definedName>
    <definedName name="PRECIO88">#REF!</definedName>
    <definedName name="PRECIO89">#REF!</definedName>
    <definedName name="PRECIO9">#REF!</definedName>
    <definedName name="PRECIO90">#REF!</definedName>
    <definedName name="PRECIO91">#REF!</definedName>
    <definedName name="PRECIO92">#REF!</definedName>
    <definedName name="PRECIO93">#REF!</definedName>
    <definedName name="PRECIO94">#REF!</definedName>
    <definedName name="PRECIO95">#REF!</definedName>
    <definedName name="PRECIO96">#REF!</definedName>
    <definedName name="PRECIO97">#REF!</definedName>
    <definedName name="PRECIO98">#REF!</definedName>
    <definedName name="PRECIO99">#REF!</definedName>
    <definedName name="PRESUPUESTO">#REF!</definedName>
    <definedName name="Presupuesto_Maternidad">#REF!</definedName>
    <definedName name="PRESUPUESTOCLIENTE3" hidden="1">#REF!</definedName>
    <definedName name="Print_Area" localSheetId="1">#REF!</definedName>
    <definedName name="Print_Area" localSheetId="2">#REF!</definedName>
    <definedName name="PRINT_AREA">#N/A</definedName>
    <definedName name="PRINT_AREA_MI" localSheetId="1">#REF!</definedName>
    <definedName name="PRINT_AREA_MI" localSheetId="2">#REF!</definedName>
    <definedName name="PRINT_AREA_MI">#N/A</definedName>
    <definedName name="Print_Titles" localSheetId="1">#REF!</definedName>
    <definedName name="Print_Titles" localSheetId="2">#REF!</definedName>
    <definedName name="PRINT_TITLES">#N/A</definedName>
    <definedName name="PRINT_TITLES_MI">#N/A</definedName>
    <definedName name="programainv" localSheetId="0">[0]!ERR</definedName>
    <definedName name="programainv">[0]!ERR</definedName>
    <definedName name="proj_id">'[16]Project Management Main'!$D$9</definedName>
    <definedName name="proj_mgr">'[16]Project Management Main'!$D$12</definedName>
    <definedName name="proj_nm">'[16]Project Management Main'!$D$10</definedName>
    <definedName name="PROTCAT">[2]MATERIALES!$F$45</definedName>
    <definedName name="PROTUBE">[2]EQUIPO!$F$213</definedName>
    <definedName name="PROY">'[17]PE-02'!#REF!</definedName>
    <definedName name="prueba" hidden="1">{#N/A,#N/A,FALSE,"Hoja1";#N/A,#N/A,FALSE,"Hoja2"}</definedName>
    <definedName name="PRUEBHID">[2]EQUIPO!$F$332</definedName>
    <definedName name="PSV">'[2]MANO DE OBRA'!$F$242</definedName>
    <definedName name="PURA115">#REF!</definedName>
    <definedName name="PWINCHE2000K">[18]Insumos!$D$568</definedName>
    <definedName name="qsrfqwrwe">#REF!</definedName>
    <definedName name="qzqzqz10">#REF!</definedName>
    <definedName name="qzqzqz11">#REF!</definedName>
    <definedName name="qzqzqz12">#REF!</definedName>
    <definedName name="qzqzqz13">#REF!</definedName>
    <definedName name="qzqzqz14">#REF!</definedName>
    <definedName name="qzqzqz15">#REF!</definedName>
    <definedName name="qzqzqz16">#REF!</definedName>
    <definedName name="qzqzqz17">#REF!</definedName>
    <definedName name="qzqzqz18">#REF!</definedName>
    <definedName name="qzqzqz19">#REF!</definedName>
    <definedName name="qzqzqz20">#REF!</definedName>
    <definedName name="qzqzqz21">#REF!</definedName>
    <definedName name="qzqzqz22">#REF!</definedName>
    <definedName name="qzqzqz23">#REF!</definedName>
    <definedName name="qzqzqz24">#REF!</definedName>
    <definedName name="qzqzqz25">#REF!</definedName>
    <definedName name="qzqzqz26">#REF!</definedName>
    <definedName name="qzqzqz27">#REF!</definedName>
    <definedName name="qzqzqz28">#REF!</definedName>
    <definedName name="qzqzqz29">#REF!</definedName>
    <definedName name="qzqzqz30">#REF!</definedName>
    <definedName name="qzqzqz31">#REF!</definedName>
    <definedName name="qzqzqz32">#REF!</definedName>
    <definedName name="qzqzqz33">#REF!</definedName>
    <definedName name="qzqzqz34">#REF!</definedName>
    <definedName name="qzqzqz35">#REF!</definedName>
    <definedName name="qzqzqz36">#REF!</definedName>
    <definedName name="qzqzqz37">#REF!</definedName>
    <definedName name="qzqzqz38">#REF!</definedName>
    <definedName name="qzqzqz39">#REF!</definedName>
    <definedName name="qzqzqz40">#REF!</definedName>
    <definedName name="qzqzqz41">#REF!</definedName>
    <definedName name="qzqzqz42">#REF!</definedName>
    <definedName name="qzqzqz43">#REF!</definedName>
    <definedName name="qzqzqz44">#REF!</definedName>
    <definedName name="qzqzqz45">#REF!</definedName>
    <definedName name="qzqzqz46">#REF!</definedName>
    <definedName name="qzqzqz47">#REF!</definedName>
    <definedName name="qzqzqz48">#REF!</definedName>
    <definedName name="qzqzqz49">#REF!</definedName>
    <definedName name="qzqzqz50">#REF!</definedName>
    <definedName name="qzqzqz51">#REF!</definedName>
    <definedName name="qzqzqz52">#REF!</definedName>
    <definedName name="qzqzqz53">#REF!</definedName>
    <definedName name="qzqzqz54">#REF!</definedName>
    <definedName name="qzqzqz55">#REF!</definedName>
    <definedName name="qzqzqz56">#REF!</definedName>
    <definedName name="qzqzqz57">#REF!</definedName>
    <definedName name="qzqzqz58">#REF!</definedName>
    <definedName name="qzqzqz59">#REF!</definedName>
    <definedName name="qzqzqz6">#REF!</definedName>
    <definedName name="qzqzqz60">#REF!</definedName>
    <definedName name="qzqzqz61">#REF!</definedName>
    <definedName name="qzqzqz7">#REF!</definedName>
    <definedName name="qzqzqz8">#REF!</definedName>
    <definedName name="qzqzqz9">#REF!</definedName>
    <definedName name="rateadohormigon">[19]I.HORMIGON!$J$81</definedName>
    <definedName name="Reajuste1">#REF!</definedName>
    <definedName name="Reajuste2">#REF!</definedName>
    <definedName name="Reajuste3">#REF!</definedName>
    <definedName name="Reajuste4">#REF!</definedName>
    <definedName name="REBISEL">[2]EQUIPO!#REF!</definedName>
    <definedName name="REDEX108">[2]Hoja3!$F$986</definedName>
    <definedName name="REDEX43">[2]Hoja3!$F$906</definedName>
    <definedName name="REDEX84">[2]Hoja3!$F$946</definedName>
    <definedName name="REICIO" localSheetId="0">[0]!ERR</definedName>
    <definedName name="REICIO">[0]!ERR</definedName>
    <definedName name="reinicio" localSheetId="0">[0]!ERR</definedName>
    <definedName name="reinicio">[0]!ERR</definedName>
    <definedName name="REND1">#REF!</definedName>
    <definedName name="REND10">#REF!</definedName>
    <definedName name="REND100">#REF!</definedName>
    <definedName name="REND101">#REF!</definedName>
    <definedName name="REND102">#REF!</definedName>
    <definedName name="REND103">#REF!</definedName>
    <definedName name="REND104">#REF!</definedName>
    <definedName name="REND105">#REF!</definedName>
    <definedName name="REND106">#REF!</definedName>
    <definedName name="REND107">#REF!</definedName>
    <definedName name="REND108">#REF!</definedName>
    <definedName name="REND109">#REF!</definedName>
    <definedName name="REND11">#REF!</definedName>
    <definedName name="REND110">#REF!</definedName>
    <definedName name="REND111">#REF!</definedName>
    <definedName name="REND112">#REF!</definedName>
    <definedName name="REND113">#REF!</definedName>
    <definedName name="REND114">#REF!</definedName>
    <definedName name="REND115">#REF!</definedName>
    <definedName name="REND116">#REF!</definedName>
    <definedName name="REND117">#REF!</definedName>
    <definedName name="REND118">#REF!</definedName>
    <definedName name="REND119">#REF!</definedName>
    <definedName name="REND12">#REF!</definedName>
    <definedName name="REND120">#REF!</definedName>
    <definedName name="REND121">#REF!</definedName>
    <definedName name="REND122">#REF!</definedName>
    <definedName name="REND123">#REF!</definedName>
    <definedName name="REND124">#REF!</definedName>
    <definedName name="REND125">#REF!</definedName>
    <definedName name="REND126">#REF!</definedName>
    <definedName name="REND127">#REF!</definedName>
    <definedName name="REND128">#REF!</definedName>
    <definedName name="REND129">#REF!</definedName>
    <definedName name="REND13">#REF!</definedName>
    <definedName name="REND130">#REF!</definedName>
    <definedName name="REND131">#REF!</definedName>
    <definedName name="REND132">#REF!</definedName>
    <definedName name="REND133">#REF!</definedName>
    <definedName name="REND134">#REF!</definedName>
    <definedName name="REND135">#REF!</definedName>
    <definedName name="REND136">#REF!</definedName>
    <definedName name="REND137">#REF!</definedName>
    <definedName name="REND138">#REF!</definedName>
    <definedName name="REND139">#REF!</definedName>
    <definedName name="REND14">#REF!</definedName>
    <definedName name="REND140">#REF!</definedName>
    <definedName name="REND141">#REF!</definedName>
    <definedName name="REND142">#REF!</definedName>
    <definedName name="REND143">#REF!</definedName>
    <definedName name="REND144">#REF!</definedName>
    <definedName name="REND145">#REF!</definedName>
    <definedName name="REND146">#REF!</definedName>
    <definedName name="REND147">#REF!</definedName>
    <definedName name="REND148">#REF!</definedName>
    <definedName name="REND149">#REF!</definedName>
    <definedName name="REND15">#REF!</definedName>
    <definedName name="REND150">#REF!</definedName>
    <definedName name="REND16">#REF!</definedName>
    <definedName name="REND17">#REF!</definedName>
    <definedName name="REND18">#REF!</definedName>
    <definedName name="REND19">#REF!</definedName>
    <definedName name="REND2">#REF!</definedName>
    <definedName name="REND20">#REF!</definedName>
    <definedName name="REND21">#REF!</definedName>
    <definedName name="REND22">#REF!</definedName>
    <definedName name="REND23">#REF!</definedName>
    <definedName name="REND24">#REF!</definedName>
    <definedName name="REND25">#REF!</definedName>
    <definedName name="REND26">#REF!</definedName>
    <definedName name="REND27">#REF!</definedName>
    <definedName name="REND28">#REF!</definedName>
    <definedName name="REND29">#REF!</definedName>
    <definedName name="REND3">#REF!</definedName>
    <definedName name="REND30">#REF!</definedName>
    <definedName name="REND31">#REF!</definedName>
    <definedName name="REND32">#REF!</definedName>
    <definedName name="REND33">#REF!</definedName>
    <definedName name="REND34">#REF!</definedName>
    <definedName name="REND35">#REF!</definedName>
    <definedName name="REND36">#REF!</definedName>
    <definedName name="REND37">#REF!</definedName>
    <definedName name="REND38">#REF!</definedName>
    <definedName name="REND39">#REF!</definedName>
    <definedName name="REND4">#REF!</definedName>
    <definedName name="REND40">#REF!</definedName>
    <definedName name="REND41">#REF!</definedName>
    <definedName name="REND42">#REF!</definedName>
    <definedName name="REND43">#REF!</definedName>
    <definedName name="REND44">#REF!</definedName>
    <definedName name="REND45">#REF!</definedName>
    <definedName name="REND46">#REF!</definedName>
    <definedName name="REND47">#REF!</definedName>
    <definedName name="REND48">#REF!</definedName>
    <definedName name="REND49">#REF!</definedName>
    <definedName name="REND5">#REF!</definedName>
    <definedName name="REND50">#REF!</definedName>
    <definedName name="REND51">#REF!</definedName>
    <definedName name="REND52">#REF!</definedName>
    <definedName name="REND53">#REF!</definedName>
    <definedName name="REND54">#REF!</definedName>
    <definedName name="REND55">#REF!</definedName>
    <definedName name="REND56">#REF!</definedName>
    <definedName name="REND57">#REF!</definedName>
    <definedName name="REND58">#REF!</definedName>
    <definedName name="REND59">#REF!</definedName>
    <definedName name="REND6">#REF!</definedName>
    <definedName name="REND60">#REF!</definedName>
    <definedName name="REND61">#REF!</definedName>
    <definedName name="REND62">#REF!</definedName>
    <definedName name="REND63">#REF!</definedName>
    <definedName name="REND64">#REF!</definedName>
    <definedName name="REND65">#REF!</definedName>
    <definedName name="REND66">#REF!</definedName>
    <definedName name="REND67">#REF!</definedName>
    <definedName name="REND68">#REF!</definedName>
    <definedName name="REND69">#REF!</definedName>
    <definedName name="REND7">#REF!</definedName>
    <definedName name="REND70">#REF!</definedName>
    <definedName name="REND71">#REF!</definedName>
    <definedName name="REND72">#REF!</definedName>
    <definedName name="REND73">#REF!</definedName>
    <definedName name="REND74">#REF!</definedName>
    <definedName name="REND75">#REF!</definedName>
    <definedName name="REND76">#REF!</definedName>
    <definedName name="REND77">#REF!</definedName>
    <definedName name="REND78">#REF!</definedName>
    <definedName name="REND79">#REF!</definedName>
    <definedName name="REND8">#REF!</definedName>
    <definedName name="REND80">#REF!</definedName>
    <definedName name="REND81">#REF!</definedName>
    <definedName name="REND82">#REF!</definedName>
    <definedName name="REND83">#REF!</definedName>
    <definedName name="REND84">#REF!</definedName>
    <definedName name="REND85">#REF!</definedName>
    <definedName name="REND86">#REF!</definedName>
    <definedName name="REND87">#REF!</definedName>
    <definedName name="REND88">#REF!</definedName>
    <definedName name="REND89">#REF!</definedName>
    <definedName name="REND9">#REF!</definedName>
    <definedName name="REND90">#REF!</definedName>
    <definedName name="REND91">#REF!</definedName>
    <definedName name="REND92">#REF!</definedName>
    <definedName name="REND93">#REF!</definedName>
    <definedName name="REND94">#REF!</definedName>
    <definedName name="REND95">#REF!</definedName>
    <definedName name="REND96">#REF!</definedName>
    <definedName name="REND97">#REF!</definedName>
    <definedName name="REND98">#REF!</definedName>
    <definedName name="REND99">#REF!</definedName>
    <definedName name="resumendescargadero">#REF!</definedName>
    <definedName name="resumentanques">[20]Resumen!$I$3:$CC$27</definedName>
    <definedName name="RICARDO">#REF!,#REF!,#REF!,#REF!,#REF!,#REF!,#REF!,#REF!,#REF!</definedName>
    <definedName name="RJKUGJGFU1">#REF!</definedName>
    <definedName name="rr" localSheetId="0">[0]!ERR</definedName>
    <definedName name="rr">[0]!ERR</definedName>
    <definedName name="rtyuio" hidden="1">#REF!</definedName>
    <definedName name="s" localSheetId="0">[0]!ERR</definedName>
    <definedName name="s">[0]!ERR</definedName>
    <definedName name="salarios" localSheetId="0">[0]!ERR</definedName>
    <definedName name="salarios">[0]!ERR</definedName>
    <definedName name="SEMA3">#REF!</definedName>
    <definedName name="SEMANA1">#REF!</definedName>
    <definedName name="SEÑAL">[2]TUBERIA!$F$47</definedName>
    <definedName name="SERO" localSheetId="0">[0]!ERR</definedName>
    <definedName name="SERO">[0]!ERR</definedName>
    <definedName name="SEXO69">#REF!</definedName>
    <definedName name="SI" localSheetId="0">[0]!ERR</definedName>
    <definedName name="SI">[0]!ERR</definedName>
    <definedName name="SISISIS" localSheetId="0">[0]!ERR</definedName>
    <definedName name="SISISIS">[0]!ERR</definedName>
    <definedName name="SOPCON">[2]EQUIPO!$F$288</definedName>
    <definedName name="split1.5tons">#REF!</definedName>
    <definedName name="split10tons">#REF!</definedName>
    <definedName name="split12.5tons">#REF!</definedName>
    <definedName name="split15tons">#REF!</definedName>
    <definedName name="split1ton">#REF!</definedName>
    <definedName name="split2.5tons">#REF!</definedName>
    <definedName name="split20tons">#REF!</definedName>
    <definedName name="split2tons">#REF!</definedName>
    <definedName name="split3tons">#REF!</definedName>
    <definedName name="split4tons">#REF!</definedName>
    <definedName name="split5tons">#REF!</definedName>
    <definedName name="split7.5tons">#REF!</definedName>
    <definedName name="splitt15tons">#REF!</definedName>
    <definedName name="sss">#REF!</definedName>
    <definedName name="SSSS" localSheetId="0">[0]!ERR</definedName>
    <definedName name="SSSS">[0]!ERR</definedName>
    <definedName name="SSSSSS" localSheetId="0">[0]!ERR</definedName>
    <definedName name="SSSSSS">[0]!ERR</definedName>
    <definedName name="SUBTO">#REF!</definedName>
    <definedName name="TAPHEX">[2]Hoja3!$F$1138</definedName>
    <definedName name="TARIFAS">[21]TARIFAS!$A$1:$F$52</definedName>
    <definedName name="tasa">#REF!</definedName>
    <definedName name="TEERED1210">[2]Hoja3!$F$866</definedName>
    <definedName name="TEERED126">[2]Hoja3!$F$826</definedName>
    <definedName name="TER" localSheetId="0">[0]!ERR</definedName>
    <definedName name="TER">[0]!ERR</definedName>
    <definedName name="TERM" localSheetId="0">[0]!ERR</definedName>
    <definedName name="TERM">[0]!ERR</definedName>
    <definedName name="TÉRMINOS" localSheetId="0">[0]!ERR</definedName>
    <definedName name="TÉRMINOS">[0]!ERR</definedName>
    <definedName name="TIEIN">[2]Hoja3!$F$1443</definedName>
    <definedName name="TITULOS">#REF!</definedName>
    <definedName name="_xlnm.Print_Titles" localSheetId="1">#REF!</definedName>
    <definedName name="_xlnm.Print_Titles" localSheetId="2">#REF!</definedName>
    <definedName name="_xlnm.Print_Titles">#N/A</definedName>
    <definedName name="TOTAL__US">#REF!</definedName>
    <definedName name="TOTAL1">[8]INFORME_V180213!$H$57</definedName>
    <definedName name="TPTEYACO">[2]EQUIPO!#REF!</definedName>
    <definedName name="TRANSPACOPIO">[2]EQUIPO!$F$45</definedName>
    <definedName name="TRANSPIT">'[2]MANO DE OBRA'!$F$125</definedName>
    <definedName name="TRM">#REF!</definedName>
    <definedName name="ttt" hidden="1">#REF!</definedName>
    <definedName name="UNIDAD">#REF!</definedName>
    <definedName name="UNIDAD1">#REF!</definedName>
    <definedName name="UNIDAD10">#REF!</definedName>
    <definedName name="UNIDAD100">#REF!</definedName>
    <definedName name="UNIDAD101">#REF!</definedName>
    <definedName name="UNIDAD102">#REF!</definedName>
    <definedName name="UNIDAD103">#REF!</definedName>
    <definedName name="UNIDAD104">#REF!</definedName>
    <definedName name="UNIDAD105">#REF!</definedName>
    <definedName name="UNIDAD106">#REF!</definedName>
    <definedName name="UNIDAD107">#REF!</definedName>
    <definedName name="UNIDAD108">#REF!</definedName>
    <definedName name="UNIDAD109">#REF!</definedName>
    <definedName name="UNIDAD11">#REF!</definedName>
    <definedName name="UNIDAD110">#REF!</definedName>
    <definedName name="UNIDAD111">#REF!</definedName>
    <definedName name="UNIDAD112">#REF!</definedName>
    <definedName name="UNIDAD113">#REF!</definedName>
    <definedName name="UNIDAD114">#REF!</definedName>
    <definedName name="UNIDAD115">#REF!</definedName>
    <definedName name="UNIDAD116">#REF!</definedName>
    <definedName name="UNIDAD117">#REF!</definedName>
    <definedName name="UNIDAD118">#REF!</definedName>
    <definedName name="UNIDAD119">#REF!</definedName>
    <definedName name="UNIDAD12">#REF!</definedName>
    <definedName name="UNIDAD120">#REF!</definedName>
    <definedName name="UNIDAD121">#REF!</definedName>
    <definedName name="UNIDAD122">#REF!</definedName>
    <definedName name="UNIDAD123">#REF!</definedName>
    <definedName name="UNIDAD124">#REF!</definedName>
    <definedName name="UNIDAD125">#REF!</definedName>
    <definedName name="UNIDAD126">#REF!</definedName>
    <definedName name="UNIDAD127">#REF!</definedName>
    <definedName name="UNIDAD128">#REF!</definedName>
    <definedName name="UNIDAD129">#REF!</definedName>
    <definedName name="UNIDAD13">#REF!</definedName>
    <definedName name="UNIDAD130">#REF!</definedName>
    <definedName name="UNIDAD131">#REF!</definedName>
    <definedName name="UNIDAD132">#REF!</definedName>
    <definedName name="UNIDAD133">#REF!</definedName>
    <definedName name="UNIDAD134">#REF!</definedName>
    <definedName name="UNIDAD135">#REF!</definedName>
    <definedName name="UNIDAD136">#REF!</definedName>
    <definedName name="UNIDAD137">#REF!</definedName>
    <definedName name="UNIDAD138">#REF!</definedName>
    <definedName name="UNIDAD139">#REF!</definedName>
    <definedName name="UNIDAD14">#REF!</definedName>
    <definedName name="UNIDAD140">#REF!</definedName>
    <definedName name="UNIDAD141">#REF!</definedName>
    <definedName name="UNIDAD142">#REF!</definedName>
    <definedName name="UNIDAD143">#REF!</definedName>
    <definedName name="UNIDAD144">#REF!</definedName>
    <definedName name="UNIDAD145">#REF!</definedName>
    <definedName name="UNIDAD146">#REF!</definedName>
    <definedName name="UNIDAD147">#REF!</definedName>
    <definedName name="UNIDAD148">#REF!</definedName>
    <definedName name="UNIDAD149">#REF!</definedName>
    <definedName name="UNIDAD15">#REF!</definedName>
    <definedName name="UNIDAD150">#REF!</definedName>
    <definedName name="UNIDAD16">#REF!</definedName>
    <definedName name="UNIDAD17">#REF!</definedName>
    <definedName name="UNIDAD18">#REF!</definedName>
    <definedName name="UNIDAD19">#REF!</definedName>
    <definedName name="UNIDAD2">#REF!</definedName>
    <definedName name="UNIDAD20">#REF!</definedName>
    <definedName name="UNIDAD21">#REF!</definedName>
    <definedName name="UNIDAD22">#REF!</definedName>
    <definedName name="UNIDAD23">#REF!</definedName>
    <definedName name="UNIDAD24">#REF!</definedName>
    <definedName name="UNIDAD25">#REF!</definedName>
    <definedName name="UNIDAD26">#REF!</definedName>
    <definedName name="UNIDAD27">#REF!</definedName>
    <definedName name="UNIDAD28">#REF!</definedName>
    <definedName name="UNIDAD29">#REF!</definedName>
    <definedName name="UNIDAD3">#REF!</definedName>
    <definedName name="UNIDAD30">#REF!</definedName>
    <definedName name="UNIDAD31">#REF!</definedName>
    <definedName name="UNIDAD32">#REF!</definedName>
    <definedName name="UNIDAD33">#REF!</definedName>
    <definedName name="UNIDAD34">#REF!</definedName>
    <definedName name="UNIDAD35">#REF!</definedName>
    <definedName name="UNIDAD36">#REF!</definedName>
    <definedName name="UNIDAD37">#REF!</definedName>
    <definedName name="UNIDAD38">#REF!</definedName>
    <definedName name="UNIDAD39">#REF!</definedName>
    <definedName name="UNIDAD4">#REF!</definedName>
    <definedName name="UNIDAD40">#REF!</definedName>
    <definedName name="UNIDAD41">#REF!</definedName>
    <definedName name="UNIDAD42">#REF!</definedName>
    <definedName name="UNIDAD43">#REF!</definedName>
    <definedName name="UNIDAD44">#REF!</definedName>
    <definedName name="UNIDAD45">#REF!</definedName>
    <definedName name="UNIDAD46">#REF!</definedName>
    <definedName name="UNIDAD47">#REF!</definedName>
    <definedName name="UNIDAD48">#REF!</definedName>
    <definedName name="UNIDAD49">#REF!</definedName>
    <definedName name="UNIDAD5">#REF!</definedName>
    <definedName name="UNIDAD50">#REF!</definedName>
    <definedName name="UNIDAD51">#REF!</definedName>
    <definedName name="UNIDAD52">#REF!</definedName>
    <definedName name="UNIDAD53">#REF!</definedName>
    <definedName name="UNIDAD54">#REF!</definedName>
    <definedName name="UNIDAD55">#REF!</definedName>
    <definedName name="UNIDAD56">#REF!</definedName>
    <definedName name="UNIDAD57">#REF!</definedName>
    <definedName name="UNIDAD58">#REF!</definedName>
    <definedName name="UNIDAD59">#REF!</definedName>
    <definedName name="UNIDAD6">#REF!</definedName>
    <definedName name="UNIDAD60">#REF!</definedName>
    <definedName name="UNIDAD61">#REF!</definedName>
    <definedName name="UNIDAD62">#REF!</definedName>
    <definedName name="UNIDAD63">#REF!</definedName>
    <definedName name="UNIDAD64">#REF!</definedName>
    <definedName name="UNIDAD65">#REF!</definedName>
    <definedName name="UNIDAD66">#REF!</definedName>
    <definedName name="UNIDAD67">#REF!</definedName>
    <definedName name="UNIDAD68">#REF!</definedName>
    <definedName name="UNIDAD69">#REF!</definedName>
    <definedName name="UNIDAD7">#REF!</definedName>
    <definedName name="UNIDAD70">#REF!</definedName>
    <definedName name="UNIDAD71">#REF!</definedName>
    <definedName name="UNIDAD72">#REF!</definedName>
    <definedName name="UNIDAD73">#REF!</definedName>
    <definedName name="UNIDAD74">#REF!</definedName>
    <definedName name="UNIDAD75">#REF!</definedName>
    <definedName name="UNIDAD76">#REF!</definedName>
    <definedName name="UNIDAD77">#REF!</definedName>
    <definedName name="UNIDAD78">#REF!</definedName>
    <definedName name="UNIDAD79">#REF!</definedName>
    <definedName name="UNIDAD8">#REF!</definedName>
    <definedName name="UNIDAD80">#REF!</definedName>
    <definedName name="UNIDAD81">#REF!</definedName>
    <definedName name="UNIDAD82">#REF!</definedName>
    <definedName name="UNIDAD83">#REF!</definedName>
    <definedName name="UNIDAD84">#REF!</definedName>
    <definedName name="UNIDAD85">#REF!</definedName>
    <definedName name="UNIDAD86">#REF!</definedName>
    <definedName name="UNIDAD87">#REF!</definedName>
    <definedName name="UNIDAD88">#REF!</definedName>
    <definedName name="UNIDAD89">#REF!</definedName>
    <definedName name="UNIDAD9">#REF!</definedName>
    <definedName name="UNIDAD90">#REF!</definedName>
    <definedName name="UNIDAD91">#REF!</definedName>
    <definedName name="UNIDAD92">#REF!</definedName>
    <definedName name="UNIDAD93">#REF!</definedName>
    <definedName name="UNIDAD94">#REF!</definedName>
    <definedName name="UNIDAD95">#REF!</definedName>
    <definedName name="UNIDAD96">#REF!</definedName>
    <definedName name="UNIDAD97">#REF!</definedName>
    <definedName name="UNIDAD98">#REF!</definedName>
    <definedName name="UNIDAD99">#REF!</definedName>
    <definedName name="unidades">#N/A</definedName>
    <definedName name="UNITARIOS">#REF!</definedName>
    <definedName name="uriel" localSheetId="0">[0]!ERR</definedName>
    <definedName name="uriel">[0]!ERR</definedName>
    <definedName name="Utilidad">#REF!</definedName>
    <definedName name="VALORES">[22]TARIFAS!$A$1:$F$52</definedName>
    <definedName name="VALV10">[2]Hoja3!$F$354</definedName>
    <definedName name="VALV12">[2]Hoja3!$F$393</definedName>
    <definedName name="VALV4">[2]Hoja3!$F$237</definedName>
    <definedName name="VALV6">[2]Hoja3!$F$276</definedName>
    <definedName name="VALV8">[2]Hoja3!$F$315</definedName>
    <definedName name="VALVC12">[2]Hoja3!$F$510</definedName>
    <definedName name="VALVC6">[2]Hoja3!$F$432</definedName>
    <definedName name="VALVULACH8">[2]Hoja3!$F$471</definedName>
    <definedName name="VIAP">[2]Hoja2!#REF!</definedName>
    <definedName name="VIAS">[2]Hoja2!$F$52</definedName>
    <definedName name="victo">#REF!</definedName>
    <definedName name="VOL">#REF!</definedName>
    <definedName name="wrn.res7" hidden="1">{#N/A,#N/A,FALSE,"Hoja1";#N/A,#N/A,FALSE,"Hoja2"}</definedName>
    <definedName name="wrn.Resumen." hidden="1">{#N/A,#N/A,FALSE,"Hoja1";#N/A,#N/A,FALSE,"Hoja2"}</definedName>
    <definedName name="XX" localSheetId="0">[0]!ERR</definedName>
    <definedName name="XX">[0]!ERR</definedName>
    <definedName name="xxx">#REF!</definedName>
    <definedName name="XXXX">#REF!</definedName>
    <definedName name="Z_086A872D_15DF_436A_8459_CE22F6819FF4_.wvu.Rows" hidden="1">[3]Presentacion!#REF!</definedName>
    <definedName name="Z_D55C8B2E_861A_459E_9D09_3AF38A1DE99E_.wvu.Rows" hidden="1">[3]Presentacion!#REF!</definedName>
    <definedName name="Z_F540D718_D9AA_403F_AE49_60D937FD77E5_.wvu.Rows" hidden="1">[3]Presentacion!#REF!</definedName>
    <definedName name="ZAPATA_MONOLITO">[23]VECINA!#REF!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8" l="1"/>
  <c r="B16" i="8"/>
  <c r="G6" i="8"/>
  <c r="V249" i="7" l="1"/>
  <c r="F249" i="7"/>
  <c r="R198" i="7"/>
  <c r="H43" i="7"/>
</calcChain>
</file>

<file path=xl/sharedStrings.xml><?xml version="1.0" encoding="utf-8"?>
<sst xmlns="http://schemas.openxmlformats.org/spreadsheetml/2006/main" count="299" uniqueCount="168">
  <si>
    <t>Código: GP-F101</t>
  </si>
  <si>
    <t>CONVENIO INTERADMINISTRATIVO Nº:</t>
  </si>
  <si>
    <t>OBJETO:</t>
  </si>
  <si>
    <t>MUNICIPIO:</t>
  </si>
  <si>
    <t>PROVINCIA:</t>
  </si>
  <si>
    <t>CONTRATANTE:</t>
  </si>
  <si>
    <t>CONTRATISTA:</t>
  </si>
  <si>
    <t>REPRESENTANTE LEGAL:</t>
  </si>
  <si>
    <t>DATOS DE CONTACTO:</t>
  </si>
  <si>
    <t>FECHA DE DESIGNACION:</t>
  </si>
  <si>
    <t>PLAZO DEL CONVENIO:</t>
  </si>
  <si>
    <t>MESES</t>
  </si>
  <si>
    <t>DIAS</t>
  </si>
  <si>
    <t>FECHA DE INICIO:</t>
  </si>
  <si>
    <t>VALOR INICIAL:</t>
  </si>
  <si>
    <t>OTROSI /MODIFICATORIO</t>
  </si>
  <si>
    <t>MOTIVO</t>
  </si>
  <si>
    <t>FECHA</t>
  </si>
  <si>
    <t>PRORROGA
SUSPENSIÓN Nº</t>
  </si>
  <si>
    <t>NUEVA FECHA
DE TERMINACIÓN</t>
  </si>
  <si>
    <t>VALOR ADICIONADO</t>
  </si>
  <si>
    <t>PLAZO FINAL DEL CONTRATO:</t>
  </si>
  <si>
    <t>FECHA FINAL DEL CONTRATO:</t>
  </si>
  <si>
    <t>VALOR FINAL DEL CONTRATO:</t>
  </si>
  <si>
    <t>COMPAÑÍA DE SEGUROS</t>
  </si>
  <si>
    <t>POLIZAS Nº</t>
  </si>
  <si>
    <t>AMPARO</t>
  </si>
  <si>
    <t>VIGENCIA</t>
  </si>
  <si>
    <t>VALOR ASEGURADO</t>
  </si>
  <si>
    <t>DESDE</t>
  </si>
  <si>
    <t>HASTA</t>
  </si>
  <si>
    <t>COMPONENTE</t>
  </si>
  <si>
    <t>FUENTES DE FINANCIACIÓN</t>
  </si>
  <si>
    <t>SOPORTES</t>
  </si>
  <si>
    <t>3.</t>
  </si>
  <si>
    <t>4.</t>
  </si>
  <si>
    <t>5.</t>
  </si>
  <si>
    <t>CDP</t>
  </si>
  <si>
    <t>RP</t>
  </si>
  <si>
    <t>CDR</t>
  </si>
  <si>
    <t>TOTALES</t>
  </si>
  <si>
    <t>CONTRATO Nº:</t>
  </si>
  <si>
    <t>FECHA DE SUSCRIPCIÓN:</t>
  </si>
  <si>
    <t>CLASE DEL CONTRATO:</t>
  </si>
  <si>
    <t>DEPENDENCIA:</t>
  </si>
  <si>
    <t>SUPERVISOR:</t>
  </si>
  <si>
    <t>FECHA DE DESIGNACIÓN:</t>
  </si>
  <si>
    <t>PLAZO DEL CONTRATO:</t>
  </si>
  <si>
    <t>DÍAS</t>
  </si>
  <si>
    <t>N/A</t>
  </si>
  <si>
    <t>FECHA
DE SUSPENSIÓN / PRÓRROGA</t>
  </si>
  <si>
    <t>PERIODO
DE SUSPENSIÓN / PRÓRROGA</t>
  </si>
  <si>
    <t xml:space="preserve">CONCEPTO </t>
  </si>
  <si>
    <t>PERIODO</t>
  </si>
  <si>
    <t>VALOR</t>
  </si>
  <si>
    <t>VALOR A PAGAR</t>
  </si>
  <si>
    <t>SALDO</t>
  </si>
  <si>
    <t>FECHA DE PAGO / ORDEN DE DESEMBOLSO</t>
  </si>
  <si>
    <t>MES Nº:</t>
  </si>
  <si>
    <t>FECHA DE CORTE:</t>
  </si>
  <si>
    <t>PRESUPUESTO</t>
  </si>
  <si>
    <t>VALOR EJECUTADO</t>
  </si>
  <si>
    <t>% VALOR EJECUTADO</t>
  </si>
  <si>
    <t>PLAZO DE OBRA
(MESES)</t>
  </si>
  <si>
    <t xml:space="preserve">ATRASO </t>
  </si>
  <si>
    <t>FRENTE</t>
  </si>
  <si>
    <t>OBRAS EJECUTADAS</t>
  </si>
  <si>
    <t>OBSERVACIONES IMPORTANTES</t>
  </si>
  <si>
    <t>OBSERVACIONES</t>
  </si>
  <si>
    <t>CONSECUTIVO  No.</t>
  </si>
  <si>
    <t>ASUNTO</t>
  </si>
  <si>
    <t>DESTINATARIO</t>
  </si>
  <si>
    <r>
      <t>FORMATO GP-F</t>
    </r>
    <r>
      <rPr>
        <b/>
        <sz val="12"/>
        <rFont val="Tahoma"/>
        <family val="2"/>
      </rPr>
      <t>101</t>
    </r>
    <r>
      <rPr>
        <sz val="12"/>
        <rFont val="Tahoma"/>
        <family val="2"/>
      </rPr>
      <t xml:space="preserve"> INFORME MENSUAL DE SUPERVISION</t>
    </r>
  </si>
  <si>
    <t xml:space="preserve">% PROGRAMACIÓN
APROBADA </t>
  </si>
  <si>
    <t>TIEMPO TRANSCURRIDO
(MESES)</t>
  </si>
  <si>
    <t>OTROS: CERTIFICADO DE DISPONIBILIDAD DE RECURSOS EN EL FIDEICOMISO EPC PARA PROYECTOS PAR-PDA</t>
  </si>
  <si>
    <t xml:space="preserve">Fotografía No 1 </t>
  </si>
  <si>
    <t>Fotografía No 2</t>
  </si>
  <si>
    <t>Fotografía No 3</t>
  </si>
  <si>
    <t>Fotografía No 4</t>
  </si>
  <si>
    <t>CURVA "S" AVANCE DE OBRA (Obra % Programado Acumulado VS Obra % Ejecutado Acumulado)</t>
  </si>
  <si>
    <t>INFORME SOCIAL MENSUAL</t>
  </si>
  <si>
    <t>INFORMACIÓN CONVENIO INTERADMINSTRATIVO</t>
  </si>
  <si>
    <t>INFORMACIÓN DEL CONTRATISTA DEL CONVENIO INTERADMINSTRATIVO</t>
  </si>
  <si>
    <t>RAZÓN SOCIAL:</t>
  </si>
  <si>
    <t>MODIFICACIONES AL CONVENIO INTERADMINSTRATIVO</t>
  </si>
  <si>
    <t>MODIFICACIONES EN TIEMPO DADAS AL CONVENIO INTERADMINSTRATIVO</t>
  </si>
  <si>
    <t>PRORROGA Y/O
SUSPENSIÓN Nº</t>
  </si>
  <si>
    <t>FECHA
DE SUSPENSIÓN / PRORROGA</t>
  </si>
  <si>
    <t>PERIODO
DE SUSPENSIÓN / PRORROGA</t>
  </si>
  <si>
    <t>FECHA
DE REINICIO (CUANDO APLIQUE)</t>
  </si>
  <si>
    <t>MODIFICACIONES EN VALOR DADAS AL CONVENIO INTERADMINSTRATIVO</t>
  </si>
  <si>
    <t>CONDICIONES FINALES DEL CONVENIO INTERADMINSTRATIVO</t>
  </si>
  <si>
    <t>ESTADO DE LAS POLIZAS DEL CONVENIO INTERADMINSTRATIVO</t>
  </si>
  <si>
    <t xml:space="preserve">MODIFICACIÓN </t>
  </si>
  <si>
    <t xml:space="preserve">FECHA DE APROBACIÓN </t>
  </si>
  <si>
    <t>FINANCIACIÓN DEL PROYECTO DE INVERSIÓN</t>
  </si>
  <si>
    <t>INFORME MENSUAL DE SUPERVISIÓN A CONVEIOS E INTERVENTORIAS</t>
  </si>
  <si>
    <t>Consultoria</t>
  </si>
  <si>
    <t>obra Publica</t>
  </si>
  <si>
    <t>INFORMACIÓN DEL CONTRATISTA DEL CONTRATO DERIVADO O DIRECTO</t>
  </si>
  <si>
    <t>FECHA DE TERMINACIÓN INICIAL:</t>
  </si>
  <si>
    <t>VALOR DEL ANTICIPO (Cuando aplique):</t>
  </si>
  <si>
    <t>PORCENTAJE DEL ANTICIPO (Cuando aplique):</t>
  </si>
  <si>
    <t>MODIFICACIONES AL CONTRATO DERIVADO O DIRECTO</t>
  </si>
  <si>
    <t>MODIFICACIONES EN TIEMPO DADAS AL CONTRATO DERIVADO O DIRECTO</t>
  </si>
  <si>
    <t>MODIFICACIONES EN VALOR DADAS AL CONTRATO DERIVADO O DIRECTO</t>
  </si>
  <si>
    <t>CONDICIONES FINALES DEL CONTRATO DERIVADO O DIRECTO</t>
  </si>
  <si>
    <t>MODIFICACIÓN</t>
  </si>
  <si>
    <t>ESTADO DE LAS POLIZAS DEL CONTRATO DERIVADO O DIRECTO</t>
  </si>
  <si>
    <t>AMORTIZACIÓN DEL ANTICIPO (cuando aplica)</t>
  </si>
  <si>
    <t>VALOR CONTRATO DE OBRA</t>
  </si>
  <si>
    <t>MES</t>
  </si>
  <si>
    <t>VALOR PROGRAMADO</t>
  </si>
  <si>
    <t>PROGRAMADO ACUMULADO</t>
  </si>
  <si>
    <t>EJECUTADO ACUMULADO</t>
  </si>
  <si>
    <t>SALDO CONTRATO</t>
  </si>
  <si>
    <t>ACTA 1</t>
  </si>
  <si>
    <t>ACTA 2</t>
  </si>
  <si>
    <t>ACTA 3</t>
  </si>
  <si>
    <t>ACTA 4</t>
  </si>
  <si>
    <t>ACTA 5</t>
  </si>
  <si>
    <t>ACTA 6</t>
  </si>
  <si>
    <t>ACTA 7</t>
  </si>
  <si>
    <t>ACTA 8</t>
  </si>
  <si>
    <t>OBSERVACIONES IMPORTANTES DEL CONTRATO DERIVADO O DIRECTO</t>
  </si>
  <si>
    <t>ACTIVIDADES EJECUTADAS DEL CONTRATO DERIVADO O DIRECTO</t>
  </si>
  <si>
    <t>INFORMACIÓN DE CONVENIO DE INTERVENTORÍA DE LA OBRA (CUANDO APLICA)</t>
  </si>
  <si>
    <t>INFORMACIÓN DEL CONTRATISTA DE LA INTERVENTORIA DE OBRA</t>
  </si>
  <si>
    <t>MODIFICACIONES AL CONTRATO O COVENIO DE INTERVENTORÍA DE OBRA</t>
  </si>
  <si>
    <t>MODIFICACIONES EN VALOR DADAS AL CONTRATO  O COVENIO  DE INTERVENTORÍA DE OBRA</t>
  </si>
  <si>
    <t>CONDICIONES FINALES DEL CONTRATO  O COVENIO  DE INTERVENTORÍA DE OBRA</t>
  </si>
  <si>
    <t>ESTADO DE LAS POLIZAS DEL CONTRATO  O COVENIO DE INTERVENTORÍA DE OBRA</t>
  </si>
  <si>
    <t>BALANCE ECONOMICO DEL CONTRATO  O COVENIO  DE INTERVENTORÍA DE OBRA</t>
  </si>
  <si>
    <t>AMORTIZACIÓN DEL ANTICIPO (CUANDO APLIQUE)</t>
  </si>
  <si>
    <t>AVANCE FINANCIERO AL CONTRATO  O COVENIO DE INTERVENTORIA DE OBRA</t>
  </si>
  <si>
    <t>SEGUIMIENTO A LA EJECUCIÓN DE LA OBRA</t>
  </si>
  <si>
    <t>DESDE:</t>
  </si>
  <si>
    <t>HASTA:</t>
  </si>
  <si>
    <t>DD/MM/AAAA</t>
  </si>
  <si>
    <t>RELACIÓN DE CORRESPONDENCIA GENERADA POR LA SUPERVISIÓN DURANTE EL PERIODO</t>
  </si>
  <si>
    <t xml:space="preserve">DESDE </t>
  </si>
  <si>
    <t>FECHA DE RADICACIÓN</t>
  </si>
  <si>
    <t>PROFESIONAL SOCIAL QUE APRUEBA POR PARTE DE EPC</t>
  </si>
  <si>
    <t xml:space="preserve"> Informe Mensual Social formato SAC-F421 </t>
  </si>
  <si>
    <t xml:space="preserve">FIRMA </t>
  </si>
  <si>
    <t>NOMBRE</t>
  </si>
  <si>
    <t>Revisó: SUPERVISOR  O COORDINADOR 
EMPRESAS PÚBLICAS DE CUNDINAMARCA S.A. E.S.P</t>
  </si>
  <si>
    <t>Aprobo: DIRECTOR DE INTERVENTORÍA
EMPRESAS PÚBLICAS DE CUNDINAMARCA S.A. E.S.P</t>
  </si>
  <si>
    <t>Fecha: 04/06/2024</t>
  </si>
  <si>
    <t>Versión: 5</t>
  </si>
  <si>
    <t>PROFESIONAL DE APOYO DE SUPERVISIÓN DELEGADO:</t>
  </si>
  <si>
    <t>OTROSÍ /MODIFICATORIO</t>
  </si>
  <si>
    <t>ADICIÓN Nº</t>
  </si>
  <si>
    <t>PROFESIONAL DE APOYO DE SUPERVISIÓN DELEGADO DE EPC:</t>
  </si>
  <si>
    <t>MODIFICACIONES EN TIEMPO DADAS AL CONTRATO O COVENIO DE INTERVENTORÍA DE OBRA</t>
  </si>
  <si>
    <t>FECHA DE APROBACIÓN</t>
  </si>
  <si>
    <t>PROFESIONAL SOCIAL DE INTERVENTORÍA</t>
  </si>
  <si>
    <t>REGISTRO FOTOGRÁFICO</t>
  </si>
  <si>
    <t>FACTURACIÓN CONTRATO DE OBRA</t>
  </si>
  <si>
    <t>FACTURACIÓN CONTRATO DE INTERVENTORÍA</t>
  </si>
  <si>
    <t>1. PA FIA - REGALIAS DEPARTAMENTO</t>
  </si>
  <si>
    <t>2. PA FIA- SGP AGUA POTABLE Y SANEAMIENTO BÁSICO MUNICIPIO</t>
  </si>
  <si>
    <t>CERTIFICADO DE AFECTACIÓN PARCIAL DE CDR</t>
  </si>
  <si>
    <t>INFORMACIÓN CONTRATO DERIVADO O DIRECTO</t>
  </si>
  <si>
    <t>BALANCE ECONÓMICO DEL CONTRATO DERIVADO O DIRECTO</t>
  </si>
  <si>
    <t>ESTADO DEL CONTRATO (POR INICIAR/EN EJECUCIÓN/SUSPENDIDO/TERMINADO/LIQUIDADO):</t>
  </si>
  <si>
    <t>Elaboró: Profesional de apoyo a la supervisión de Empresas Publicas de Cundinamarca S.A E.S.P.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</si>
</sst>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\ #,##0;[Red]\-&quot;$&quot;\ #,##0"/>
    <numFmt numFmtId="8" formatCode="&quot;$&quot;\ #,##0.00;[Red]\-&quot;$&quot;\ #,##0.00"/>
    <numFmt numFmtId="42" formatCode="_-&quot;$&quot;\ * #,##0_-;\-&quot;$&quot;\ * #,##0_-;_-&quot;$&quot;\ * &quot;-&quot;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[$$-240A]\ * #,##0.00_ ;_-[$$-240A]\ * \-#,##0.00\ ;_-[$$-240A]\ * &quot;-&quot;??_ ;_-@_ "/>
    <numFmt numFmtId="166" formatCode="[$$-240A]\ #,##0.00"/>
    <numFmt numFmtId="167" formatCode="_-* #,##0.00\ _€_-;\-* #,##0.00\ _€_-;_-* &quot;-&quot;??\ _€_-;_-@_-"/>
    <numFmt numFmtId="168" formatCode="[$$-240A]\ #,##0.00_ ;\-[$$-240A]\ #,##0.00\ "/>
    <numFmt numFmtId="169" formatCode="#,##0.000"/>
    <numFmt numFmtId="170" formatCode="&quot;$&quot;\ #,##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14"/>
      <color theme="1"/>
      <name val="Tahoma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b/>
      <sz val="14"/>
      <color theme="1"/>
      <name val="Tahoma"/>
      <family val="2"/>
    </font>
    <font>
      <sz val="11"/>
      <name val="Tahoma"/>
      <family val="2"/>
    </font>
    <font>
      <sz val="12"/>
      <color theme="1"/>
      <name val="Tahoma"/>
      <family val="2"/>
    </font>
    <font>
      <sz val="9"/>
      <name val="Tahoma"/>
      <family val="2"/>
    </font>
    <font>
      <b/>
      <sz val="12"/>
      <color theme="1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3"/>
      <name val="Tahoma"/>
      <family val="2"/>
    </font>
    <font>
      <u/>
      <sz val="12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theme="0"/>
      <name val="Arial"/>
      <family val="2"/>
    </font>
    <font>
      <sz val="10"/>
      <color rgb="FF000000"/>
      <name val="Tahoma"/>
      <family val="2"/>
    </font>
    <font>
      <b/>
      <sz val="12"/>
      <color theme="2"/>
      <name val="Tahoma"/>
      <family val="2"/>
    </font>
    <font>
      <b/>
      <sz val="14"/>
      <color theme="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8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/>
      <top style="thin">
        <color theme="1"/>
      </top>
      <bottom style="medium">
        <color theme="0"/>
      </bottom>
      <diagonal/>
    </border>
    <border>
      <left/>
      <right/>
      <top style="thin">
        <color theme="1"/>
      </top>
      <bottom style="medium">
        <color theme="0"/>
      </bottom>
      <diagonal/>
    </border>
    <border>
      <left/>
      <right style="medium">
        <color theme="0"/>
      </right>
      <top style="thin">
        <color theme="1"/>
      </top>
      <bottom style="medium">
        <color theme="0"/>
      </bottom>
      <diagonal/>
    </border>
    <border>
      <left style="thin">
        <color theme="0"/>
      </left>
      <right/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 style="thin">
        <color theme="0"/>
      </right>
      <top style="thin">
        <color theme="1"/>
      </top>
      <bottom style="thin">
        <color theme="0"/>
      </bottom>
      <diagonal/>
    </border>
  </borders>
  <cellStyleXfs count="33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67">
    <xf numFmtId="0" fontId="0" fillId="0" borderId="0" xfId="0"/>
    <xf numFmtId="0" fontId="3" fillId="0" borderId="0" xfId="1" applyFont="1"/>
    <xf numFmtId="0" fontId="7" fillId="2" borderId="0" xfId="1" applyFont="1" applyFill="1" applyAlignment="1">
      <alignment vertical="center" wrapText="1"/>
    </xf>
    <xf numFmtId="0" fontId="7" fillId="2" borderId="0" xfId="1" applyFont="1" applyFill="1" applyAlignment="1">
      <alignment horizontal="center" vertical="center" wrapText="1"/>
    </xf>
    <xf numFmtId="0" fontId="6" fillId="2" borderId="13" xfId="1" applyFont="1" applyFill="1" applyBorder="1"/>
    <xf numFmtId="0" fontId="6" fillId="2" borderId="24" xfId="1" applyFont="1" applyFill="1" applyBorder="1"/>
    <xf numFmtId="0" fontId="7" fillId="2" borderId="24" xfId="1" applyFont="1" applyFill="1" applyBorder="1" applyAlignment="1">
      <alignment vertical="center" wrapText="1"/>
    </xf>
    <xf numFmtId="168" fontId="7" fillId="2" borderId="0" xfId="3" applyNumberFormat="1" applyFont="1" applyFill="1" applyBorder="1" applyAlignment="1">
      <alignment vertical="center" wrapText="1"/>
    </xf>
    <xf numFmtId="0" fontId="3" fillId="2" borderId="13" xfId="1" applyFont="1" applyFill="1" applyBorder="1"/>
    <xf numFmtId="0" fontId="3" fillId="2" borderId="0" xfId="1" applyFont="1" applyFill="1"/>
    <xf numFmtId="0" fontId="3" fillId="2" borderId="24" xfId="1" applyFont="1" applyFill="1" applyBorder="1"/>
    <xf numFmtId="0" fontId="12" fillId="2" borderId="24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/>
    </xf>
    <xf numFmtId="0" fontId="4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 vertical="top"/>
    </xf>
    <xf numFmtId="0" fontId="3" fillId="2" borderId="24" xfId="1" applyFont="1" applyFill="1" applyBorder="1" applyAlignment="1">
      <alignment horizontal="left" vertical="top"/>
    </xf>
    <xf numFmtId="0" fontId="12" fillId="2" borderId="0" xfId="1" applyFont="1" applyFill="1" applyAlignment="1">
      <alignment horizontal="center" vertical="center" wrapText="1"/>
    </xf>
    <xf numFmtId="0" fontId="3" fillId="2" borderId="36" xfId="1" applyFont="1" applyFill="1" applyBorder="1"/>
    <xf numFmtId="0" fontId="3" fillId="2" borderId="42" xfId="1" applyFont="1" applyFill="1" applyBorder="1"/>
    <xf numFmtId="165" fontId="12" fillId="2" borderId="0" xfId="3" applyNumberFormat="1" applyFont="1" applyFill="1" applyBorder="1" applyAlignment="1">
      <alignment horizontal="right" vertical="center" wrapText="1"/>
    </xf>
    <xf numFmtId="0" fontId="12" fillId="2" borderId="0" xfId="1" applyFont="1" applyFill="1" applyAlignment="1">
      <alignment vertical="center" wrapText="1"/>
    </xf>
    <xf numFmtId="0" fontId="3" fillId="2" borderId="37" xfId="1" applyFont="1" applyFill="1" applyBorder="1" applyAlignment="1">
      <alignment horizontal="center" vertical="center" wrapText="1"/>
    </xf>
    <xf numFmtId="49" fontId="3" fillId="2" borderId="37" xfId="1" applyNumberFormat="1" applyFont="1" applyFill="1" applyBorder="1" applyAlignment="1">
      <alignment horizontal="center" vertical="center" wrapText="1"/>
    </xf>
    <xf numFmtId="14" fontId="3" fillId="2" borderId="37" xfId="1" applyNumberFormat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/>
    </xf>
    <xf numFmtId="166" fontId="3" fillId="2" borderId="37" xfId="1" applyNumberFormat="1" applyFont="1" applyFill="1" applyBorder="1" applyAlignment="1">
      <alignment horizontal="right" vertical="center" wrapText="1"/>
    </xf>
    <xf numFmtId="14" fontId="3" fillId="2" borderId="37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/>
    <xf numFmtId="0" fontId="3" fillId="2" borderId="45" xfId="1" applyFont="1" applyFill="1" applyBorder="1"/>
    <xf numFmtId="0" fontId="3" fillId="2" borderId="36" xfId="1" applyFont="1" applyFill="1" applyBorder="1" applyAlignment="1">
      <alignment vertical="center"/>
    </xf>
    <xf numFmtId="0" fontId="3" fillId="2" borderId="37" xfId="1" applyFont="1" applyFill="1" applyBorder="1" applyAlignment="1">
      <alignment vertical="center"/>
    </xf>
    <xf numFmtId="0" fontId="4" fillId="2" borderId="37" xfId="1" applyFont="1" applyFill="1" applyBorder="1" applyAlignment="1">
      <alignment horizontal="center" vertical="center"/>
    </xf>
    <xf numFmtId="0" fontId="6" fillId="2" borderId="0" xfId="1" applyFont="1" applyFill="1"/>
    <xf numFmtId="0" fontId="3" fillId="2" borderId="37" xfId="1" applyFont="1" applyFill="1" applyBorder="1"/>
    <xf numFmtId="0" fontId="5" fillId="2" borderId="0" xfId="1" applyFont="1" applyFill="1" applyAlignment="1">
      <alignment vertical="center"/>
    </xf>
    <xf numFmtId="0" fontId="3" fillId="2" borderId="42" xfId="1" applyFont="1" applyFill="1" applyBorder="1" applyAlignment="1">
      <alignment vertical="center"/>
    </xf>
    <xf numFmtId="0" fontId="3" fillId="2" borderId="42" xfId="1" applyFont="1" applyFill="1" applyBorder="1" applyAlignment="1">
      <alignment horizontal="left" vertical="top"/>
    </xf>
    <xf numFmtId="0" fontId="4" fillId="2" borderId="37" xfId="1" applyFont="1" applyFill="1" applyBorder="1" applyAlignment="1">
      <alignment vertical="center" wrapText="1"/>
    </xf>
    <xf numFmtId="165" fontId="3" fillId="2" borderId="37" xfId="4" applyNumberFormat="1" applyFont="1" applyFill="1" applyBorder="1" applyAlignment="1">
      <alignment vertical="center" wrapText="1"/>
    </xf>
    <xf numFmtId="165" fontId="3" fillId="2" borderId="37" xfId="1" applyNumberFormat="1" applyFont="1" applyFill="1" applyBorder="1" applyAlignment="1">
      <alignment vertical="center" wrapText="1"/>
    </xf>
    <xf numFmtId="49" fontId="3" fillId="2" borderId="37" xfId="5" applyNumberFormat="1" applyFont="1" applyFill="1" applyBorder="1" applyAlignment="1">
      <alignment vertical="center" wrapText="1"/>
    </xf>
    <xf numFmtId="0" fontId="3" fillId="2" borderId="5" xfId="1" applyFont="1" applyFill="1" applyBorder="1"/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30" xfId="1" applyFont="1" applyFill="1" applyBorder="1" applyAlignment="1">
      <alignment horizontal="left" vertical="justify" wrapText="1"/>
    </xf>
    <xf numFmtId="0" fontId="6" fillId="2" borderId="5" xfId="1" applyFont="1" applyFill="1" applyBorder="1" applyAlignment="1">
      <alignment horizontal="left" vertical="justify" wrapText="1"/>
    </xf>
    <xf numFmtId="0" fontId="6" fillId="2" borderId="45" xfId="1" applyFont="1" applyFill="1" applyBorder="1" applyAlignment="1">
      <alignment horizontal="left" vertical="justify" wrapText="1"/>
    </xf>
    <xf numFmtId="14" fontId="3" fillId="2" borderId="21" xfId="1" applyNumberFormat="1" applyFont="1" applyFill="1" applyBorder="1" applyAlignment="1">
      <alignment horizontal="center" vertical="center" wrapText="1"/>
    </xf>
    <xf numFmtId="14" fontId="3" fillId="2" borderId="22" xfId="1" applyNumberFormat="1" applyFont="1" applyFill="1" applyBorder="1" applyAlignment="1">
      <alignment horizontal="center" vertical="center" wrapText="1"/>
    </xf>
    <xf numFmtId="14" fontId="3" fillId="2" borderId="23" xfId="1" applyNumberFormat="1" applyFont="1" applyFill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justify" vertical="justify" wrapText="1"/>
    </xf>
    <xf numFmtId="0" fontId="6" fillId="2" borderId="5" xfId="1" applyFont="1" applyFill="1" applyBorder="1" applyAlignment="1">
      <alignment horizontal="justify" vertical="justify" wrapText="1"/>
    </xf>
    <xf numFmtId="0" fontId="6" fillId="2" borderId="45" xfId="1" applyFont="1" applyFill="1" applyBorder="1" applyAlignment="1">
      <alignment horizontal="justify" vertical="justify" wrapText="1"/>
    </xf>
    <xf numFmtId="0" fontId="4" fillId="2" borderId="13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25" fillId="2" borderId="50" xfId="1" applyFont="1" applyFill="1" applyBorder="1" applyAlignment="1">
      <alignment horizontal="left" vertical="center" wrapText="1"/>
    </xf>
    <xf numFmtId="0" fontId="6" fillId="2" borderId="22" xfId="1" applyFont="1" applyFill="1" applyBorder="1" applyAlignment="1">
      <alignment horizontal="left" vertical="center"/>
    </xf>
    <xf numFmtId="0" fontId="6" fillId="2" borderId="51" xfId="1" applyFont="1" applyFill="1" applyBorder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 wrapText="1"/>
    </xf>
    <xf numFmtId="14" fontId="17" fillId="2" borderId="0" xfId="7" applyNumberFormat="1" applyFont="1" applyFill="1" applyAlignment="1" applyProtection="1">
      <alignment horizontal="center" vertical="center" wrapText="1"/>
      <protection locked="0"/>
    </xf>
    <xf numFmtId="0" fontId="17" fillId="2" borderId="0" xfId="7" applyFont="1" applyFill="1" applyAlignment="1" applyProtection="1">
      <alignment horizontal="center" vertical="center" wrapText="1"/>
      <protection locked="0"/>
    </xf>
    <xf numFmtId="169" fontId="22" fillId="2" borderId="0" xfId="7" applyNumberFormat="1" applyFont="1" applyFill="1" applyAlignment="1" applyProtection="1">
      <alignment horizontal="right"/>
      <protection locked="0"/>
    </xf>
    <xf numFmtId="165" fontId="3" fillId="2" borderId="0" xfId="1" applyNumberFormat="1" applyFont="1" applyFill="1" applyAlignment="1">
      <alignment horizontal="center" vertical="center" wrapText="1"/>
    </xf>
    <xf numFmtId="14" fontId="3" fillId="2" borderId="0" xfId="1" applyNumberFormat="1" applyFont="1" applyFill="1" applyAlignment="1">
      <alignment horizontal="center" vertical="center" wrapText="1"/>
    </xf>
    <xf numFmtId="0" fontId="17" fillId="2" borderId="13" xfId="1" applyFont="1" applyFill="1" applyBorder="1"/>
    <xf numFmtId="0" fontId="26" fillId="0" borderId="0" xfId="1" applyFont="1"/>
    <xf numFmtId="3" fontId="22" fillId="2" borderId="0" xfId="7" applyNumberFormat="1" applyFont="1" applyFill="1" applyAlignment="1" applyProtection="1">
      <alignment horizontal="right"/>
      <protection locked="0"/>
    </xf>
    <xf numFmtId="0" fontId="5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justify" vertical="center" wrapText="1"/>
    </xf>
    <xf numFmtId="0" fontId="9" fillId="2" borderId="0" xfId="2" applyFont="1" applyFill="1" applyBorder="1" applyAlignment="1">
      <alignment horizontal="left" vertical="center"/>
    </xf>
    <xf numFmtId="0" fontId="7" fillId="2" borderId="0" xfId="1" applyFont="1" applyFill="1" applyAlignment="1">
      <alignment horizontal="left" vertical="center" wrapText="1"/>
    </xf>
    <xf numFmtId="0" fontId="23" fillId="2" borderId="0" xfId="8" applyFill="1" applyBorder="1" applyAlignment="1">
      <alignment horizontal="left" vertical="center"/>
    </xf>
    <xf numFmtId="14" fontId="7" fillId="2" borderId="0" xfId="1" applyNumberFormat="1" applyFont="1" applyFill="1" applyAlignment="1">
      <alignment horizontal="center" vertical="center" wrapText="1"/>
    </xf>
    <xf numFmtId="1" fontId="7" fillId="2" borderId="0" xfId="1" applyNumberFormat="1" applyFont="1" applyFill="1" applyAlignment="1">
      <alignment vertical="center" wrapText="1"/>
    </xf>
    <xf numFmtId="9" fontId="7" fillId="2" borderId="0" xfId="4" applyFont="1" applyFill="1" applyBorder="1" applyAlignment="1">
      <alignment vertical="center" wrapText="1"/>
    </xf>
    <xf numFmtId="0" fontId="27" fillId="0" borderId="0" xfId="1" applyFont="1"/>
    <xf numFmtId="0" fontId="2" fillId="0" borderId="0" xfId="1"/>
    <xf numFmtId="164" fontId="0" fillId="0" borderId="0" xfId="28" applyFont="1"/>
    <xf numFmtId="166" fontId="2" fillId="0" borderId="0" xfId="1" applyNumberFormat="1"/>
    <xf numFmtId="0" fontId="27" fillId="0" borderId="4" xfId="1" applyFont="1" applyBorder="1" applyAlignment="1">
      <alignment horizontal="center" vertical="center"/>
    </xf>
    <xf numFmtId="0" fontId="27" fillId="0" borderId="67" xfId="1" applyFont="1" applyBorder="1" applyAlignment="1">
      <alignment horizontal="center" vertical="center"/>
    </xf>
    <xf numFmtId="0" fontId="27" fillId="0" borderId="67" xfId="1" applyFont="1" applyBorder="1" applyAlignment="1">
      <alignment horizontal="center" wrapText="1"/>
    </xf>
    <xf numFmtId="0" fontId="27" fillId="0" borderId="67" xfId="1" applyFont="1" applyBorder="1" applyAlignment="1">
      <alignment horizontal="center" vertical="center" wrapText="1"/>
    </xf>
    <xf numFmtId="0" fontId="27" fillId="0" borderId="27" xfId="1" applyFont="1" applyBorder="1" applyAlignment="1">
      <alignment horizontal="center" vertical="center"/>
    </xf>
    <xf numFmtId="6" fontId="28" fillId="0" borderId="11" xfId="1" applyNumberFormat="1" applyFont="1" applyBorder="1" applyAlignment="1">
      <alignment horizontal="center" vertical="center"/>
    </xf>
    <xf numFmtId="17" fontId="2" fillId="0" borderId="1" xfId="1" applyNumberFormat="1" applyBorder="1" applyAlignment="1">
      <alignment horizontal="center"/>
    </xf>
    <xf numFmtId="8" fontId="29" fillId="0" borderId="68" xfId="1" applyNumberFormat="1" applyFont="1" applyBorder="1" applyAlignment="1">
      <alignment horizontal="center" vertical="center"/>
    </xf>
    <xf numFmtId="8" fontId="28" fillId="0" borderId="9" xfId="1" applyNumberFormat="1" applyFont="1" applyBorder="1" applyAlignment="1">
      <alignment horizontal="center" vertical="center"/>
    </xf>
    <xf numFmtId="10" fontId="30" fillId="0" borderId="0" xfId="27" applyNumberFormat="1" applyFont="1"/>
    <xf numFmtId="17" fontId="2" fillId="0" borderId="10" xfId="1" applyNumberFormat="1" applyBorder="1" applyAlignment="1">
      <alignment horizontal="center"/>
    </xf>
    <xf numFmtId="8" fontId="28" fillId="0" borderId="69" xfId="1" applyNumberFormat="1" applyFont="1" applyBorder="1" applyAlignment="1">
      <alignment horizontal="center" vertical="center"/>
    </xf>
    <xf numFmtId="4" fontId="28" fillId="0" borderId="51" xfId="1" applyNumberFormat="1" applyFont="1" applyBorder="1" applyAlignment="1">
      <alignment horizontal="center" vertical="center"/>
    </xf>
    <xf numFmtId="8" fontId="30" fillId="0" borderId="0" xfId="27" applyNumberFormat="1" applyFont="1"/>
    <xf numFmtId="8" fontId="31" fillId="0" borderId="12" xfId="1" applyNumberFormat="1" applyFont="1" applyBorder="1" applyAlignment="1">
      <alignment vertical="center"/>
    </xf>
    <xf numFmtId="8" fontId="31" fillId="0" borderId="42" xfId="1" applyNumberFormat="1" applyFont="1" applyBorder="1" applyAlignment="1">
      <alignment horizontal="center" vertical="center"/>
    </xf>
    <xf numFmtId="43" fontId="28" fillId="0" borderId="11" xfId="29" applyFont="1" applyBorder="1"/>
    <xf numFmtId="6" fontId="28" fillId="0" borderId="12" xfId="1" applyNumberFormat="1" applyFont="1" applyBorder="1" applyAlignment="1">
      <alignment horizontal="center" vertical="center"/>
    </xf>
    <xf numFmtId="10" fontId="30" fillId="0" borderId="0" xfId="1" applyNumberFormat="1" applyFont="1"/>
    <xf numFmtId="10" fontId="2" fillId="0" borderId="0" xfId="1" applyNumberFormat="1"/>
    <xf numFmtId="17" fontId="2" fillId="0" borderId="32" xfId="1" applyNumberFormat="1" applyBorder="1" applyAlignment="1">
      <alignment horizontal="center"/>
    </xf>
    <xf numFmtId="43" fontId="28" fillId="0" borderId="33" xfId="29" applyFont="1" applyBorder="1"/>
    <xf numFmtId="6" fontId="28" fillId="0" borderId="33" xfId="1" applyNumberFormat="1" applyFont="1" applyBorder="1" applyAlignment="1">
      <alignment horizontal="center" vertical="center"/>
    </xf>
    <xf numFmtId="6" fontId="28" fillId="0" borderId="35" xfId="1" applyNumberFormat="1" applyFont="1" applyBorder="1" applyAlignment="1">
      <alignment horizontal="center" vertical="center"/>
    </xf>
    <xf numFmtId="17" fontId="2" fillId="0" borderId="18" xfId="1" applyNumberFormat="1" applyBorder="1" applyAlignment="1">
      <alignment horizontal="center"/>
    </xf>
    <xf numFmtId="4" fontId="31" fillId="0" borderId="19" xfId="1" applyNumberFormat="1" applyFont="1" applyBorder="1"/>
    <xf numFmtId="43" fontId="28" fillId="0" borderId="19" xfId="29" applyFont="1" applyBorder="1"/>
    <xf numFmtId="6" fontId="28" fillId="0" borderId="19" xfId="1" applyNumberFormat="1" applyFont="1" applyBorder="1" applyAlignment="1">
      <alignment horizontal="center" vertical="center"/>
    </xf>
    <xf numFmtId="6" fontId="28" fillId="0" borderId="20" xfId="1" applyNumberFormat="1" applyFont="1" applyBorder="1" applyAlignment="1">
      <alignment horizontal="center" vertical="center"/>
    </xf>
    <xf numFmtId="6" fontId="2" fillId="0" borderId="0" xfId="1" applyNumberFormat="1"/>
    <xf numFmtId="0" fontId="27" fillId="0" borderId="70" xfId="1" applyFont="1" applyBorder="1" applyAlignment="1">
      <alignment horizontal="center" vertical="center"/>
    </xf>
    <xf numFmtId="0" fontId="27" fillId="0" borderId="70" xfId="1" applyFont="1" applyBorder="1" applyAlignment="1">
      <alignment horizontal="center" wrapText="1"/>
    </xf>
    <xf numFmtId="0" fontId="27" fillId="0" borderId="70" xfId="1" applyFont="1" applyBorder="1" applyAlignment="1">
      <alignment horizontal="center" vertical="center" wrapText="1"/>
    </xf>
    <xf numFmtId="0" fontId="27" fillId="0" borderId="45" xfId="1" applyFont="1" applyBorder="1" applyAlignment="1">
      <alignment horizontal="center" vertical="center"/>
    </xf>
    <xf numFmtId="166" fontId="2" fillId="0" borderId="2" xfId="1" applyNumberFormat="1" applyBorder="1" applyAlignment="1">
      <alignment horizontal="right"/>
    </xf>
    <xf numFmtId="166" fontId="2" fillId="0" borderId="2" xfId="1" applyNumberFormat="1" applyBorder="1"/>
    <xf numFmtId="166" fontId="2" fillId="0" borderId="3" xfId="1" applyNumberFormat="1" applyBorder="1"/>
    <xf numFmtId="10" fontId="0" fillId="0" borderId="0" xfId="27" applyNumberFormat="1" applyFont="1"/>
    <xf numFmtId="166" fontId="2" fillId="0" borderId="11" xfId="1" applyNumberFormat="1" applyBorder="1" applyAlignment="1">
      <alignment horizontal="right"/>
    </xf>
    <xf numFmtId="166" fontId="2" fillId="0" borderId="11" xfId="1" applyNumberFormat="1" applyBorder="1"/>
    <xf numFmtId="166" fontId="2" fillId="0" borderId="12" xfId="1" applyNumberFormat="1" applyBorder="1"/>
    <xf numFmtId="43" fontId="0" fillId="0" borderId="11" xfId="29" applyFont="1" applyBorder="1"/>
    <xf numFmtId="43" fontId="0" fillId="0" borderId="12" xfId="29" applyFont="1" applyBorder="1" applyAlignment="1">
      <alignment horizontal="right"/>
    </xf>
    <xf numFmtId="166" fontId="2" fillId="0" borderId="19" xfId="1" applyNumberFormat="1" applyBorder="1"/>
    <xf numFmtId="0" fontId="2" fillId="0" borderId="19" xfId="1" applyBorder="1"/>
    <xf numFmtId="43" fontId="0" fillId="0" borderId="19" xfId="29" applyFont="1" applyBorder="1"/>
    <xf numFmtId="43" fontId="0" fillId="0" borderId="20" xfId="29" applyFont="1" applyBorder="1" applyAlignment="1">
      <alignment horizontal="right"/>
    </xf>
    <xf numFmtId="170" fontId="29" fillId="4" borderId="68" xfId="1" applyNumberFormat="1" applyFont="1" applyFill="1" applyBorder="1" applyAlignment="1">
      <alignment horizontal="center" vertical="center"/>
    </xf>
    <xf numFmtId="170" fontId="28" fillId="0" borderId="69" xfId="1" applyNumberFormat="1" applyFont="1" applyBorder="1" applyAlignment="1">
      <alignment horizontal="center" vertical="center"/>
    </xf>
    <xf numFmtId="170" fontId="29" fillId="0" borderId="68" xfId="1" applyNumberFormat="1" applyFont="1" applyBorder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11" fillId="0" borderId="0" xfId="1" applyFont="1"/>
    <xf numFmtId="0" fontId="18" fillId="0" borderId="74" xfId="1" applyFont="1" applyBorder="1" applyAlignment="1">
      <alignment horizontal="left" vertical="center"/>
    </xf>
    <xf numFmtId="0" fontId="11" fillId="0" borderId="75" xfId="1" applyFont="1" applyBorder="1" applyAlignment="1">
      <alignment vertical="center" wrapText="1"/>
    </xf>
    <xf numFmtId="0" fontId="18" fillId="0" borderId="73" xfId="1" applyFont="1" applyBorder="1" applyAlignment="1">
      <alignment vertical="center"/>
    </xf>
    <xf numFmtId="0" fontId="11" fillId="0" borderId="80" xfId="1" applyFont="1" applyBorder="1" applyAlignment="1">
      <alignment vertical="center"/>
    </xf>
    <xf numFmtId="0" fontId="11" fillId="0" borderId="73" xfId="1" applyFont="1" applyBorder="1" applyAlignment="1">
      <alignment vertical="center"/>
    </xf>
    <xf numFmtId="0" fontId="11" fillId="0" borderId="81" xfId="1" applyFont="1" applyBorder="1" applyAlignment="1">
      <alignment vertical="center" wrapText="1"/>
    </xf>
    <xf numFmtId="0" fontId="11" fillId="0" borderId="82" xfId="1" applyFont="1" applyBorder="1"/>
    <xf numFmtId="0" fontId="18" fillId="0" borderId="78" xfId="1" applyFont="1" applyBorder="1" applyAlignment="1">
      <alignment horizontal="left" vertical="center"/>
    </xf>
    <xf numFmtId="0" fontId="18" fillId="0" borderId="73" xfId="1" applyFont="1" applyBorder="1" applyAlignment="1">
      <alignment horizontal="left" vertical="center"/>
    </xf>
    <xf numFmtId="0" fontId="11" fillId="0" borderId="73" xfId="1" applyFont="1" applyBorder="1" applyAlignment="1">
      <alignment vertical="center" wrapText="1"/>
    </xf>
    <xf numFmtId="0" fontId="18" fillId="0" borderId="81" xfId="1" applyFont="1" applyBorder="1" applyAlignment="1">
      <alignment horizontal="left" vertical="center"/>
    </xf>
    <xf numFmtId="0" fontId="18" fillId="0" borderId="79" xfId="1" applyFont="1" applyBorder="1" applyAlignment="1">
      <alignment wrapText="1"/>
    </xf>
    <xf numFmtId="0" fontId="18" fillId="0" borderId="73" xfId="1" applyFont="1" applyBorder="1" applyAlignment="1">
      <alignment wrapText="1"/>
    </xf>
    <xf numFmtId="0" fontId="18" fillId="0" borderId="75" xfId="1" applyFont="1" applyBorder="1" applyAlignment="1">
      <alignment horizontal="left" vertical="center"/>
    </xf>
    <xf numFmtId="0" fontId="11" fillId="0" borderId="75" xfId="1" applyFont="1" applyBorder="1" applyAlignment="1">
      <alignment vertical="center"/>
    </xf>
    <xf numFmtId="0" fontId="11" fillId="0" borderId="78" xfId="1" applyFont="1" applyBorder="1" applyAlignment="1">
      <alignment vertical="center" wrapText="1"/>
    </xf>
    <xf numFmtId="0" fontId="18" fillId="0" borderId="79" xfId="1" applyFont="1" applyBorder="1" applyAlignment="1">
      <alignment vertical="center"/>
    </xf>
    <xf numFmtId="0" fontId="3" fillId="0" borderId="60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60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72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 wrapText="1"/>
    </xf>
    <xf numFmtId="0" fontId="3" fillId="0" borderId="42" xfId="1" applyFont="1" applyBorder="1" applyAlignment="1">
      <alignment horizontal="center" vertical="center" wrapText="1"/>
    </xf>
    <xf numFmtId="0" fontId="3" fillId="0" borderId="62" xfId="1" applyFont="1" applyBorder="1" applyAlignment="1">
      <alignment horizontal="center"/>
    </xf>
    <xf numFmtId="0" fontId="3" fillId="0" borderId="26" xfId="1" applyFont="1" applyBorder="1" applyAlignment="1">
      <alignment horizontal="center"/>
    </xf>
    <xf numFmtId="0" fontId="3" fillId="0" borderId="61" xfId="1" applyFont="1" applyBorder="1" applyAlignment="1">
      <alignment horizontal="center"/>
    </xf>
    <xf numFmtId="0" fontId="3" fillId="0" borderId="27" xfId="1" applyFont="1" applyBorder="1" applyAlignment="1">
      <alignment horizontal="center"/>
    </xf>
    <xf numFmtId="0" fontId="5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justify" vertical="center" wrapText="1"/>
    </xf>
    <xf numFmtId="0" fontId="5" fillId="2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horizontal="left" vertical="center" wrapText="1"/>
    </xf>
    <xf numFmtId="0" fontId="7" fillId="2" borderId="24" xfId="1" applyFont="1" applyFill="1" applyBorder="1" applyAlignment="1">
      <alignment horizontal="left" vertical="center" wrapText="1"/>
    </xf>
    <xf numFmtId="0" fontId="23" fillId="2" borderId="0" xfId="8" applyFill="1" applyBorder="1" applyAlignment="1">
      <alignment horizontal="left" vertical="center"/>
    </xf>
    <xf numFmtId="0" fontId="9" fillId="2" borderId="0" xfId="2" applyFont="1" applyFill="1" applyBorder="1" applyAlignment="1">
      <alignment horizontal="left" vertical="center"/>
    </xf>
    <xf numFmtId="14" fontId="7" fillId="2" borderId="0" xfId="1" applyNumberFormat="1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5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5" fillId="2" borderId="0" xfId="1" applyFont="1" applyFill="1" applyAlignment="1">
      <alignment horizontal="left"/>
    </xf>
    <xf numFmtId="0" fontId="5" fillId="2" borderId="0" xfId="1" applyFont="1" applyFill="1" applyAlignment="1">
      <alignment horizontal="center" vertical="center"/>
    </xf>
    <xf numFmtId="0" fontId="9" fillId="2" borderId="0" xfId="2" applyFont="1" applyFill="1" applyBorder="1" applyAlignment="1">
      <alignment horizontal="left" vertical="center" wrapText="1"/>
    </xf>
    <xf numFmtId="2" fontId="7" fillId="2" borderId="0" xfId="1" applyNumberFormat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/>
    </xf>
    <xf numFmtId="0" fontId="3" fillId="2" borderId="20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right" vertical="center" wrapText="1"/>
    </xf>
    <xf numFmtId="0" fontId="3" fillId="2" borderId="8" xfId="1" applyFont="1" applyFill="1" applyBorder="1" applyAlignment="1">
      <alignment horizontal="right" vertical="center" wrapText="1"/>
    </xf>
    <xf numFmtId="0" fontId="3" fillId="2" borderId="9" xfId="1" applyFont="1" applyFill="1" applyBorder="1" applyAlignment="1">
      <alignment horizontal="right" vertical="center" wrapText="1"/>
    </xf>
    <xf numFmtId="0" fontId="3" fillId="2" borderId="15" xfId="1" applyFont="1" applyFill="1" applyBorder="1" applyAlignment="1">
      <alignment horizontal="right"/>
    </xf>
    <xf numFmtId="0" fontId="3" fillId="2" borderId="16" xfId="1" applyFont="1" applyFill="1" applyBorder="1" applyAlignment="1">
      <alignment horizontal="right"/>
    </xf>
    <xf numFmtId="0" fontId="3" fillId="2" borderId="17" xfId="1" applyFont="1" applyFill="1" applyBorder="1" applyAlignment="1">
      <alignment horizontal="right"/>
    </xf>
    <xf numFmtId="0" fontId="3" fillId="2" borderId="15" xfId="1" applyFont="1" applyFill="1" applyBorder="1" applyAlignment="1">
      <alignment horizontal="right" vertical="center" wrapText="1"/>
    </xf>
    <xf numFmtId="0" fontId="3" fillId="2" borderId="16" xfId="1" applyFont="1" applyFill="1" applyBorder="1" applyAlignment="1">
      <alignment horizontal="right" vertical="center" wrapText="1"/>
    </xf>
    <xf numFmtId="0" fontId="3" fillId="2" borderId="17" xfId="1" applyFont="1" applyFill="1" applyBorder="1" applyAlignment="1">
      <alignment horizontal="right" vertical="center" wrapText="1"/>
    </xf>
    <xf numFmtId="0" fontId="5" fillId="3" borderId="25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center" vertical="center" wrapText="1"/>
    </xf>
    <xf numFmtId="14" fontId="11" fillId="2" borderId="57" xfId="1" applyNumberFormat="1" applyFont="1" applyFill="1" applyBorder="1" applyAlignment="1">
      <alignment horizontal="center" vertical="center" wrapText="1"/>
    </xf>
    <xf numFmtId="14" fontId="11" fillId="2" borderId="58" xfId="1" applyNumberFormat="1" applyFont="1" applyFill="1" applyBorder="1" applyAlignment="1">
      <alignment horizontal="center" vertical="center" wrapText="1"/>
    </xf>
    <xf numFmtId="14" fontId="11" fillId="2" borderId="59" xfId="1" applyNumberFormat="1" applyFont="1" applyFill="1" applyBorder="1" applyAlignment="1">
      <alignment horizontal="center" vertical="center" wrapText="1"/>
    </xf>
    <xf numFmtId="0" fontId="17" fillId="2" borderId="49" xfId="1" applyFont="1" applyFill="1" applyBorder="1" applyAlignment="1">
      <alignment horizontal="justify" vertical="justify" wrapText="1"/>
    </xf>
    <xf numFmtId="0" fontId="17" fillId="2" borderId="19" xfId="1" applyFont="1" applyFill="1" applyBorder="1" applyAlignment="1">
      <alignment horizontal="justify" vertical="justify"/>
    </xf>
    <xf numFmtId="0" fontId="17" fillId="2" borderId="20" xfId="1" applyFont="1" applyFill="1" applyBorder="1" applyAlignment="1">
      <alignment horizontal="justify" vertical="justify"/>
    </xf>
    <xf numFmtId="0" fontId="6" fillId="2" borderId="0" xfId="1" applyFont="1" applyFill="1" applyAlignment="1">
      <alignment horizontal="center" vertical="center"/>
    </xf>
    <xf numFmtId="14" fontId="7" fillId="2" borderId="0" xfId="1" applyNumberFormat="1" applyFont="1" applyFill="1" applyAlignment="1">
      <alignment horizontal="justify" vertical="center" wrapText="1"/>
    </xf>
    <xf numFmtId="0" fontId="5" fillId="3" borderId="25" xfId="1" applyFont="1" applyFill="1" applyBorder="1" applyAlignment="1">
      <alignment horizontal="center" vertical="center"/>
    </xf>
    <xf numFmtId="0" fontId="5" fillId="3" borderId="26" xfId="1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0" fontId="4" fillId="2" borderId="57" xfId="1" applyFont="1" applyFill="1" applyBorder="1" applyAlignment="1">
      <alignment horizontal="center" vertical="center" wrapText="1"/>
    </xf>
    <xf numFmtId="0" fontId="4" fillId="2" borderId="58" xfId="1" applyFont="1" applyFill="1" applyBorder="1" applyAlignment="1">
      <alignment horizontal="center" vertical="center"/>
    </xf>
    <xf numFmtId="0" fontId="4" fillId="2" borderId="62" xfId="1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horizontal="center" vertical="center"/>
    </xf>
    <xf numFmtId="0" fontId="4" fillId="2" borderId="61" xfId="1" applyFont="1" applyFill="1" applyBorder="1" applyAlignment="1">
      <alignment horizontal="center" vertical="center"/>
    </xf>
    <xf numFmtId="0" fontId="4" fillId="2" borderId="58" xfId="1" applyFont="1" applyFill="1" applyBorder="1" applyAlignment="1">
      <alignment horizontal="center" vertical="center" wrapText="1"/>
    </xf>
    <xf numFmtId="0" fontId="4" fillId="2" borderId="59" xfId="1" applyFont="1" applyFill="1" applyBorder="1" applyAlignment="1">
      <alignment horizontal="center" vertical="center" wrapText="1"/>
    </xf>
    <xf numFmtId="0" fontId="3" fillId="2" borderId="46" xfId="1" applyFont="1" applyFill="1" applyBorder="1" applyAlignment="1">
      <alignment horizontal="center" vertical="center" wrapText="1"/>
    </xf>
    <xf numFmtId="0" fontId="3" fillId="2" borderId="40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 wrapText="1"/>
    </xf>
    <xf numFmtId="14" fontId="3" fillId="2" borderId="40" xfId="1" applyNumberFormat="1" applyFont="1" applyFill="1" applyBorder="1" applyAlignment="1">
      <alignment horizontal="center" vertical="center" wrapText="1"/>
    </xf>
    <xf numFmtId="0" fontId="3" fillId="2" borderId="41" xfId="1" applyFont="1" applyFill="1" applyBorder="1" applyAlignment="1">
      <alignment horizontal="center" vertical="center" wrapText="1"/>
    </xf>
    <xf numFmtId="14" fontId="6" fillId="2" borderId="0" xfId="1" applyNumberFormat="1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center" wrapText="1"/>
    </xf>
    <xf numFmtId="165" fontId="7" fillId="2" borderId="0" xfId="3" applyNumberFormat="1" applyFont="1" applyFill="1" applyBorder="1" applyAlignment="1">
      <alignment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justify" vertical="justify" wrapText="1"/>
    </xf>
    <xf numFmtId="14" fontId="11" fillId="2" borderId="11" xfId="1" applyNumberFormat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/>
    </xf>
    <xf numFmtId="0" fontId="4" fillId="2" borderId="30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left" vertical="center"/>
    </xf>
    <xf numFmtId="3" fontId="4" fillId="2" borderId="0" xfId="1" applyNumberFormat="1" applyFont="1" applyFill="1" applyAlignment="1">
      <alignment horizontal="center" vertical="center" wrapText="1"/>
    </xf>
    <xf numFmtId="0" fontId="14" fillId="2" borderId="0" xfId="1" applyFont="1" applyFill="1" applyAlignment="1">
      <alignment horizontal="center" vertical="center" wrapText="1"/>
    </xf>
    <xf numFmtId="1" fontId="12" fillId="2" borderId="0" xfId="1" applyNumberFormat="1" applyFont="1" applyFill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/>
    </xf>
    <xf numFmtId="0" fontId="4" fillId="3" borderId="26" xfId="1" applyFont="1" applyFill="1" applyBorder="1" applyAlignment="1">
      <alignment horizontal="center" vertical="center"/>
    </xf>
    <xf numFmtId="0" fontId="4" fillId="3" borderId="27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/>
    </xf>
    <xf numFmtId="0" fontId="3" fillId="2" borderId="19" xfId="1" applyFont="1" applyFill="1" applyBorder="1"/>
    <xf numFmtId="0" fontId="3" fillId="2" borderId="47" xfId="1" applyFont="1" applyFill="1" applyBorder="1" applyAlignment="1">
      <alignment horizontal="center" vertical="center"/>
    </xf>
    <xf numFmtId="0" fontId="3" fillId="2" borderId="48" xfId="1" applyFont="1" applyFill="1" applyBorder="1" applyAlignment="1">
      <alignment horizontal="center" vertical="center"/>
    </xf>
    <xf numFmtId="0" fontId="3" fillId="2" borderId="49" xfId="1" applyFont="1" applyFill="1" applyBorder="1" applyAlignment="1">
      <alignment horizontal="center" vertical="center"/>
    </xf>
    <xf numFmtId="166" fontId="3" fillId="2" borderId="19" xfId="1" applyNumberFormat="1" applyFont="1" applyFill="1" applyBorder="1" applyAlignment="1">
      <alignment horizontal="center" vertical="center" wrapText="1"/>
    </xf>
    <xf numFmtId="166" fontId="3" fillId="2" borderId="20" xfId="1" applyNumberFormat="1" applyFont="1" applyFill="1" applyBorder="1" applyAlignment="1">
      <alignment horizontal="center" vertical="center" wrapText="1"/>
    </xf>
    <xf numFmtId="14" fontId="14" fillId="2" borderId="0" xfId="1" applyNumberFormat="1" applyFont="1" applyFill="1" applyAlignment="1">
      <alignment horizontal="left" vertical="center" wrapText="1"/>
    </xf>
    <xf numFmtId="0" fontId="14" fillId="2" borderId="0" xfId="1" applyFont="1" applyFill="1" applyAlignment="1">
      <alignment horizontal="left" vertical="center" wrapText="1"/>
    </xf>
    <xf numFmtId="165" fontId="12" fillId="2" borderId="0" xfId="3" applyNumberFormat="1" applyFont="1" applyFill="1" applyBorder="1" applyAlignment="1">
      <alignment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3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44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wrapText="1"/>
    </xf>
    <xf numFmtId="0" fontId="4" fillId="2" borderId="53" xfId="1" applyFont="1" applyFill="1" applyBorder="1" applyAlignment="1">
      <alignment horizontal="center" wrapText="1"/>
    </xf>
    <xf numFmtId="0" fontId="4" fillId="2" borderId="54" xfId="1" applyFont="1" applyFill="1" applyBorder="1" applyAlignment="1">
      <alignment horizontal="center" wrapText="1"/>
    </xf>
    <xf numFmtId="0" fontId="4" fillId="2" borderId="33" xfId="1" applyFont="1" applyFill="1" applyBorder="1" applyAlignment="1">
      <alignment horizontal="center" wrapText="1"/>
    </xf>
    <xf numFmtId="0" fontId="3" fillId="2" borderId="43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44" xfId="1" applyFont="1" applyFill="1" applyBorder="1" applyAlignment="1">
      <alignment horizontal="center" vertical="center" wrapText="1"/>
    </xf>
    <xf numFmtId="0" fontId="15" fillId="2" borderId="7" xfId="1" applyFont="1" applyFill="1" applyBorder="1" applyAlignment="1">
      <alignment horizontal="center" vertical="center" wrapText="1"/>
    </xf>
    <xf numFmtId="0" fontId="15" fillId="2" borderId="8" xfId="1" applyFont="1" applyFill="1" applyBorder="1" applyAlignment="1">
      <alignment horizontal="center" vertical="center" wrapText="1"/>
    </xf>
    <xf numFmtId="0" fontId="15" fillId="2" borderId="44" xfId="1" applyFont="1" applyFill="1" applyBorder="1" applyAlignment="1">
      <alignment horizontal="center" vertical="center" wrapText="1"/>
    </xf>
    <xf numFmtId="49" fontId="3" fillId="2" borderId="7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44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14" fontId="11" fillId="2" borderId="7" xfId="1" applyNumberFormat="1" applyFont="1" applyFill="1" applyBorder="1" applyAlignment="1">
      <alignment horizontal="center" vertical="center"/>
    </xf>
    <xf numFmtId="0" fontId="11" fillId="2" borderId="44" xfId="1" applyFont="1" applyFill="1" applyBorder="1" applyAlignment="1">
      <alignment horizontal="center" vertical="center"/>
    </xf>
    <xf numFmtId="166" fontId="3" fillId="2" borderId="7" xfId="1" applyNumberFormat="1" applyFont="1" applyFill="1" applyBorder="1" applyAlignment="1">
      <alignment horizontal="center" vertical="center" wrapText="1"/>
    </xf>
    <xf numFmtId="166" fontId="3" fillId="2" borderId="8" xfId="1" applyNumberFormat="1" applyFont="1" applyFill="1" applyBorder="1" applyAlignment="1">
      <alignment horizontal="center" vertical="center" wrapText="1"/>
    </xf>
    <xf numFmtId="166" fontId="3" fillId="2" borderId="44" xfId="1" applyNumberFormat="1" applyFont="1" applyFill="1" applyBorder="1" applyAlignment="1">
      <alignment horizontal="center" vertical="center" wrapText="1"/>
    </xf>
    <xf numFmtId="14" fontId="3" fillId="2" borderId="7" xfId="1" applyNumberFormat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15" fillId="2" borderId="50" xfId="1" applyFont="1" applyFill="1" applyBorder="1" applyAlignment="1">
      <alignment horizontal="center" vertical="center" wrapText="1"/>
    </xf>
    <xf numFmtId="0" fontId="15" fillId="2" borderId="22" xfId="1" applyFont="1" applyFill="1" applyBorder="1" applyAlignment="1">
      <alignment horizontal="center" vertical="center" wrapText="1"/>
    </xf>
    <xf numFmtId="0" fontId="15" fillId="2" borderId="23" xfId="1" applyFont="1" applyFill="1" applyBorder="1" applyAlignment="1">
      <alignment horizontal="center" vertical="center" wrapText="1"/>
    </xf>
    <xf numFmtId="49" fontId="3" fillId="2" borderId="50" xfId="1" applyNumberFormat="1" applyFont="1" applyFill="1" applyBorder="1" applyAlignment="1">
      <alignment horizontal="center" vertical="center" wrapText="1"/>
    </xf>
    <xf numFmtId="49" fontId="3" fillId="2" borderId="22" xfId="1" applyNumberFormat="1" applyFont="1" applyFill="1" applyBorder="1" applyAlignment="1">
      <alignment horizontal="center" vertical="center" wrapText="1"/>
    </xf>
    <xf numFmtId="49" fontId="3" fillId="2" borderId="23" xfId="1" applyNumberFormat="1" applyFont="1" applyFill="1" applyBorder="1" applyAlignment="1">
      <alignment horizontal="center" vertical="center" wrapText="1"/>
    </xf>
    <xf numFmtId="0" fontId="3" fillId="2" borderId="50" xfId="1" applyFont="1" applyFill="1" applyBorder="1" applyAlignment="1">
      <alignment horizontal="center" vertical="center" wrapText="1"/>
    </xf>
    <xf numFmtId="14" fontId="11" fillId="2" borderId="50" xfId="1" applyNumberFormat="1" applyFont="1" applyFill="1" applyBorder="1" applyAlignment="1">
      <alignment horizontal="center" vertical="center"/>
    </xf>
    <xf numFmtId="0" fontId="11" fillId="2" borderId="23" xfId="1" applyFont="1" applyFill="1" applyBorder="1" applyAlignment="1">
      <alignment horizontal="center" vertical="center"/>
    </xf>
    <xf numFmtId="166" fontId="3" fillId="2" borderId="50" xfId="1" applyNumberFormat="1" applyFont="1" applyFill="1" applyBorder="1" applyAlignment="1">
      <alignment horizontal="center" vertical="center" wrapText="1"/>
    </xf>
    <xf numFmtId="166" fontId="3" fillId="2" borderId="22" xfId="1" applyNumberFormat="1" applyFont="1" applyFill="1" applyBorder="1" applyAlignment="1">
      <alignment horizontal="center" vertical="center" wrapText="1"/>
    </xf>
    <xf numFmtId="166" fontId="3" fillId="2" borderId="23" xfId="1" applyNumberFormat="1" applyFont="1" applyFill="1" applyBorder="1" applyAlignment="1">
      <alignment horizontal="center" vertical="center" wrapText="1"/>
    </xf>
    <xf numFmtId="14" fontId="3" fillId="2" borderId="50" xfId="1" applyNumberFormat="1" applyFont="1" applyFill="1" applyBorder="1" applyAlignment="1">
      <alignment horizontal="center" vertical="center" wrapText="1"/>
    </xf>
    <xf numFmtId="0" fontId="3" fillId="2" borderId="51" xfId="1" applyFont="1" applyFill="1" applyBorder="1" applyAlignment="1">
      <alignment horizontal="center" vertical="center" wrapText="1"/>
    </xf>
    <xf numFmtId="0" fontId="3" fillId="2" borderId="36" xfId="1" applyFont="1" applyFill="1" applyBorder="1" applyAlignment="1">
      <alignment horizontal="center" vertical="center" wrapText="1"/>
    </xf>
    <xf numFmtId="0" fontId="3" fillId="2" borderId="37" xfId="1" applyFont="1" applyFill="1" applyBorder="1" applyAlignment="1">
      <alignment horizontal="center" vertical="center" wrapText="1"/>
    </xf>
    <xf numFmtId="0" fontId="3" fillId="2" borderId="38" xfId="1" applyFont="1" applyFill="1" applyBorder="1" applyAlignment="1">
      <alignment horizontal="center" vertical="center" wrapText="1"/>
    </xf>
    <xf numFmtId="0" fontId="15" fillId="2" borderId="39" xfId="1" applyFont="1" applyFill="1" applyBorder="1" applyAlignment="1">
      <alignment horizontal="center" vertical="center" wrapText="1"/>
    </xf>
    <xf numFmtId="0" fontId="15" fillId="2" borderId="37" xfId="1" applyFont="1" applyFill="1" applyBorder="1" applyAlignment="1">
      <alignment horizontal="center" vertical="center" wrapText="1"/>
    </xf>
    <xf numFmtId="0" fontId="15" fillId="2" borderId="38" xfId="1" applyFont="1" applyFill="1" applyBorder="1" applyAlignment="1">
      <alignment horizontal="center" vertical="center" wrapText="1"/>
    </xf>
    <xf numFmtId="49" fontId="3" fillId="2" borderId="39" xfId="1" applyNumberFormat="1" applyFont="1" applyFill="1" applyBorder="1" applyAlignment="1">
      <alignment horizontal="center" vertical="center" wrapText="1"/>
    </xf>
    <xf numFmtId="49" fontId="3" fillId="2" borderId="37" xfId="1" applyNumberFormat="1" applyFont="1" applyFill="1" applyBorder="1" applyAlignment="1">
      <alignment horizontal="center" vertical="center" wrapText="1"/>
    </xf>
    <xf numFmtId="49" fontId="3" fillId="2" borderId="38" xfId="1" applyNumberFormat="1" applyFont="1" applyFill="1" applyBorder="1" applyAlignment="1">
      <alignment horizontal="center" vertical="center" wrapText="1"/>
    </xf>
    <xf numFmtId="0" fontId="3" fillId="2" borderId="39" xfId="1" applyFont="1" applyFill="1" applyBorder="1" applyAlignment="1">
      <alignment horizontal="center" vertical="center" wrapText="1"/>
    </xf>
    <xf numFmtId="14" fontId="11" fillId="2" borderId="39" xfId="1" applyNumberFormat="1" applyFont="1" applyFill="1" applyBorder="1" applyAlignment="1">
      <alignment horizontal="center" vertical="center"/>
    </xf>
    <xf numFmtId="0" fontId="11" fillId="2" borderId="38" xfId="1" applyFont="1" applyFill="1" applyBorder="1" applyAlignment="1">
      <alignment horizontal="center" vertical="center"/>
    </xf>
    <xf numFmtId="166" fontId="3" fillId="2" borderId="39" xfId="1" applyNumberFormat="1" applyFont="1" applyFill="1" applyBorder="1" applyAlignment="1">
      <alignment horizontal="center" vertical="center" wrapText="1"/>
    </xf>
    <xf numFmtId="166" fontId="3" fillId="2" borderId="37" xfId="1" applyNumberFormat="1" applyFont="1" applyFill="1" applyBorder="1" applyAlignment="1">
      <alignment horizontal="center" vertical="center" wrapText="1"/>
    </xf>
    <xf numFmtId="166" fontId="3" fillId="2" borderId="38" xfId="1" applyNumberFormat="1" applyFont="1" applyFill="1" applyBorder="1" applyAlignment="1">
      <alignment horizontal="center" vertical="center" wrapText="1"/>
    </xf>
    <xf numFmtId="14" fontId="3" fillId="2" borderId="39" xfId="1" applyNumberFormat="1" applyFont="1" applyFill="1" applyBorder="1" applyAlignment="1">
      <alignment horizontal="center" vertical="center" wrapText="1"/>
    </xf>
    <xf numFmtId="0" fontId="3" fillId="2" borderId="42" xfId="1" applyFont="1" applyFill="1" applyBorder="1" applyAlignment="1">
      <alignment horizontal="center" vertical="center" wrapText="1"/>
    </xf>
    <xf numFmtId="49" fontId="15" fillId="2" borderId="15" xfId="5" applyNumberFormat="1" applyFont="1" applyFill="1" applyBorder="1" applyAlignment="1">
      <alignment vertical="center" wrapText="1"/>
    </xf>
    <xf numFmtId="49" fontId="15" fillId="2" borderId="17" xfId="5" applyNumberFormat="1" applyFont="1" applyFill="1" applyBorder="1" applyAlignment="1">
      <alignment vertical="center" wrapText="1"/>
    </xf>
    <xf numFmtId="49" fontId="11" fillId="2" borderId="15" xfId="5" applyNumberFormat="1" applyFont="1" applyFill="1" applyBorder="1" applyAlignment="1">
      <alignment vertical="center" wrapText="1"/>
    </xf>
    <xf numFmtId="49" fontId="11" fillId="2" borderId="34" xfId="5" applyNumberFormat="1" applyFont="1" applyFill="1" applyBorder="1" applyAlignment="1">
      <alignment vertical="center" wrapText="1"/>
    </xf>
    <xf numFmtId="49" fontId="11" fillId="2" borderId="15" xfId="5" applyNumberFormat="1" applyFont="1" applyFill="1" applyBorder="1" applyAlignment="1">
      <alignment horizontal="center" vertical="center" wrapText="1"/>
    </xf>
    <xf numFmtId="49" fontId="11" fillId="2" borderId="34" xfId="5" applyNumberFormat="1" applyFont="1" applyFill="1" applyBorder="1" applyAlignment="1">
      <alignment horizontal="center" vertical="center" wrapText="1"/>
    </xf>
    <xf numFmtId="165" fontId="4" fillId="2" borderId="7" xfId="4" applyNumberFormat="1" applyFont="1" applyFill="1" applyBorder="1" applyAlignment="1">
      <alignment horizontal="center" vertical="center" wrapText="1"/>
    </xf>
    <xf numFmtId="165" fontId="4" fillId="2" borderId="8" xfId="4" applyNumberFormat="1" applyFont="1" applyFill="1" applyBorder="1" applyAlignment="1">
      <alignment horizontal="center" vertical="center" wrapText="1"/>
    </xf>
    <xf numFmtId="165" fontId="4" fillId="2" borderId="44" xfId="4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49" fontId="4" fillId="2" borderId="15" xfId="5" applyNumberFormat="1" applyFont="1" applyFill="1" applyBorder="1" applyAlignment="1">
      <alignment horizontal="center" vertical="center" wrapText="1"/>
    </xf>
    <xf numFmtId="49" fontId="4" fillId="2" borderId="34" xfId="5" applyNumberFormat="1" applyFont="1" applyFill="1" applyBorder="1" applyAlignment="1">
      <alignment horizontal="center" vertical="center" wrapText="1"/>
    </xf>
    <xf numFmtId="165" fontId="21" fillId="2" borderId="15" xfId="1" applyNumberFormat="1" applyFont="1" applyFill="1" applyBorder="1" applyAlignment="1">
      <alignment horizontal="center" vertical="center" wrapText="1"/>
    </xf>
    <xf numFmtId="165" fontId="21" fillId="2" borderId="34" xfId="1" applyNumberFormat="1" applyFont="1" applyFill="1" applyBorder="1" applyAlignment="1">
      <alignment horizontal="center" vertical="center" wrapText="1"/>
    </xf>
    <xf numFmtId="165" fontId="19" fillId="2" borderId="15" xfId="1" applyNumberFormat="1" applyFont="1" applyFill="1" applyBorder="1" applyAlignment="1">
      <alignment horizontal="center" vertical="center" wrapText="1"/>
    </xf>
    <xf numFmtId="165" fontId="19" fillId="2" borderId="17" xfId="1" applyNumberFormat="1" applyFont="1" applyFill="1" applyBorder="1" applyAlignment="1">
      <alignment horizontal="center" vertical="center" wrapText="1"/>
    </xf>
    <xf numFmtId="0" fontId="13" fillId="2" borderId="52" xfId="1" applyFont="1" applyFill="1" applyBorder="1" applyAlignment="1">
      <alignment vertical="center" wrapText="1"/>
    </xf>
    <xf numFmtId="0" fontId="13" fillId="2" borderId="16" xfId="1" applyFont="1" applyFill="1" applyBorder="1" applyAlignment="1">
      <alignment vertical="center" wrapText="1"/>
    </xf>
    <xf numFmtId="42" fontId="17" fillId="2" borderId="15" xfId="6" applyFont="1" applyFill="1" applyBorder="1" applyAlignment="1">
      <alignment vertical="center" wrapText="1"/>
    </xf>
    <xf numFmtId="42" fontId="17" fillId="2" borderId="34" xfId="6" applyFont="1" applyFill="1" applyBorder="1" applyAlignment="1">
      <alignment vertical="center" wrapText="1"/>
    </xf>
    <xf numFmtId="165" fontId="11" fillId="2" borderId="15" xfId="4" applyNumberFormat="1" applyFont="1" applyFill="1" applyBorder="1" applyAlignment="1">
      <alignment vertical="center" wrapText="1"/>
    </xf>
    <xf numFmtId="165" fontId="11" fillId="2" borderId="34" xfId="4" applyNumberFormat="1" applyFont="1" applyFill="1" applyBorder="1" applyAlignment="1">
      <alignment vertical="center" wrapText="1"/>
    </xf>
    <xf numFmtId="165" fontId="11" fillId="2" borderId="15" xfId="1" applyNumberFormat="1" applyFont="1" applyFill="1" applyBorder="1" applyAlignment="1">
      <alignment vertical="center" wrapText="1"/>
    </xf>
    <xf numFmtId="165" fontId="11" fillId="2" borderId="34" xfId="1" applyNumberFormat="1" applyFont="1" applyFill="1" applyBorder="1" applyAlignment="1">
      <alignment vertical="center" wrapText="1"/>
    </xf>
    <xf numFmtId="49" fontId="11" fillId="2" borderId="17" xfId="5" applyNumberFormat="1" applyFont="1" applyFill="1" applyBorder="1" applyAlignment="1">
      <alignment vertical="center" wrapText="1"/>
    </xf>
    <xf numFmtId="49" fontId="3" fillId="2" borderId="47" xfId="5" applyNumberFormat="1" applyFont="1" applyFill="1" applyBorder="1" applyAlignment="1">
      <alignment vertical="center" wrapText="1"/>
    </xf>
    <xf numFmtId="49" fontId="3" fillId="2" borderId="49" xfId="5" applyNumberFormat="1" applyFont="1" applyFill="1" applyBorder="1" applyAlignment="1">
      <alignment vertical="center" wrapText="1"/>
    </xf>
    <xf numFmtId="165" fontId="3" fillId="2" borderId="47" xfId="1" applyNumberFormat="1" applyFont="1" applyFill="1" applyBorder="1" applyAlignment="1">
      <alignment vertical="center" wrapText="1"/>
    </xf>
    <xf numFmtId="165" fontId="3" fillId="2" borderId="49" xfId="1" applyNumberFormat="1" applyFont="1" applyFill="1" applyBorder="1" applyAlignment="1">
      <alignment vertical="center" wrapText="1"/>
    </xf>
    <xf numFmtId="165" fontId="3" fillId="2" borderId="56" xfId="1" applyNumberFormat="1" applyFont="1" applyFill="1" applyBorder="1" applyAlignment="1">
      <alignment vertical="center" wrapText="1"/>
    </xf>
    <xf numFmtId="0" fontId="4" fillId="2" borderId="55" xfId="1" applyFont="1" applyFill="1" applyBorder="1" applyAlignment="1">
      <alignment vertical="center" wrapText="1"/>
    </xf>
    <xf numFmtId="0" fontId="4" fillId="2" borderId="48" xfId="1" applyFont="1" applyFill="1" applyBorder="1" applyAlignment="1">
      <alignment vertical="center" wrapText="1"/>
    </xf>
    <xf numFmtId="165" fontId="3" fillId="2" borderId="47" xfId="4" applyNumberFormat="1" applyFont="1" applyFill="1" applyBorder="1" applyAlignment="1">
      <alignment vertical="center" wrapText="1"/>
    </xf>
    <xf numFmtId="165" fontId="3" fillId="2" borderId="49" xfId="4" applyNumberFormat="1" applyFont="1" applyFill="1" applyBorder="1" applyAlignment="1">
      <alignment vertical="center" wrapText="1"/>
    </xf>
    <xf numFmtId="0" fontId="17" fillId="2" borderId="52" xfId="1" applyFont="1" applyFill="1" applyBorder="1" applyAlignment="1">
      <alignment vertical="center" wrapText="1"/>
    </xf>
    <xf numFmtId="0" fontId="17" fillId="2" borderId="16" xfId="1" applyFont="1" applyFill="1" applyBorder="1" applyAlignment="1">
      <alignment vertical="center" wrapText="1"/>
    </xf>
    <xf numFmtId="165" fontId="17" fillId="2" borderId="15" xfId="4" applyNumberFormat="1" applyFont="1" applyFill="1" applyBorder="1" applyAlignment="1">
      <alignment vertical="center" wrapText="1"/>
    </xf>
    <xf numFmtId="165" fontId="17" fillId="2" borderId="34" xfId="4" applyNumberFormat="1" applyFont="1" applyFill="1" applyBorder="1" applyAlignment="1">
      <alignment vertical="center" wrapText="1"/>
    </xf>
    <xf numFmtId="165" fontId="17" fillId="2" borderId="15" xfId="1" applyNumberFormat="1" applyFont="1" applyFill="1" applyBorder="1" applyAlignment="1">
      <alignment vertical="center" wrapText="1"/>
    </xf>
    <xf numFmtId="165" fontId="17" fillId="2" borderId="34" xfId="1" applyNumberFormat="1" applyFont="1" applyFill="1" applyBorder="1" applyAlignment="1">
      <alignment vertical="center" wrapText="1"/>
    </xf>
    <xf numFmtId="49" fontId="17" fillId="2" borderId="15" xfId="5" applyNumberFormat="1" applyFont="1" applyFill="1" applyBorder="1" applyAlignment="1">
      <alignment vertical="center" wrapText="1"/>
    </xf>
    <xf numFmtId="49" fontId="17" fillId="2" borderId="34" xfId="5" applyNumberFormat="1" applyFont="1" applyFill="1" applyBorder="1" applyAlignment="1">
      <alignment vertical="center" wrapText="1"/>
    </xf>
    <xf numFmtId="49" fontId="17" fillId="2" borderId="15" xfId="5" applyNumberFormat="1" applyFont="1" applyFill="1" applyBorder="1" applyAlignment="1">
      <alignment horizontal="center" vertical="center" wrapText="1"/>
    </xf>
    <xf numFmtId="49" fontId="17" fillId="2" borderId="34" xfId="5" applyNumberFormat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0" fontId="23" fillId="2" borderId="0" xfId="8" applyFill="1" applyBorder="1" applyAlignment="1">
      <alignment horizontal="left" vertical="center" wrapText="1"/>
    </xf>
    <xf numFmtId="1" fontId="7" fillId="2" borderId="0" xfId="1" applyNumberFormat="1" applyFont="1" applyFill="1" applyAlignment="1">
      <alignment horizontal="center" vertical="center" wrapText="1"/>
    </xf>
    <xf numFmtId="165" fontId="7" fillId="2" borderId="0" xfId="3" applyNumberFormat="1" applyFont="1" applyFill="1" applyBorder="1" applyAlignment="1">
      <alignment horizontal="right" vertical="center" wrapText="1"/>
    </xf>
    <xf numFmtId="0" fontId="4" fillId="2" borderId="3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14" fontId="7" fillId="2" borderId="0" xfId="1" applyNumberFormat="1" applyFont="1" applyFill="1" applyAlignment="1">
      <alignment horizontal="left" vertical="center" wrapText="1"/>
    </xf>
    <xf numFmtId="0" fontId="17" fillId="2" borderId="10" xfId="1" applyFont="1" applyFill="1" applyBorder="1" applyAlignment="1">
      <alignment horizontal="center" vertical="center" wrapText="1"/>
    </xf>
    <xf numFmtId="0" fontId="17" fillId="2" borderId="11" xfId="1" applyFont="1" applyFill="1" applyBorder="1" applyAlignment="1">
      <alignment horizontal="center" vertical="center" wrapText="1"/>
    </xf>
    <xf numFmtId="0" fontId="16" fillId="2" borderId="60" xfId="1" applyFont="1" applyFill="1" applyBorder="1" applyAlignment="1">
      <alignment horizontal="justify" vertical="justify" wrapText="1"/>
    </xf>
    <xf numFmtId="0" fontId="16" fillId="2" borderId="60" xfId="1" applyFont="1" applyFill="1" applyBorder="1" applyAlignment="1">
      <alignment horizontal="justify" vertical="justify"/>
    </xf>
    <xf numFmtId="14" fontId="3" fillId="2" borderId="11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14" fontId="3" fillId="2" borderId="12" xfId="1" applyNumberFormat="1" applyFont="1" applyFill="1" applyBorder="1" applyAlignment="1">
      <alignment horizontal="center" vertical="center" wrapText="1"/>
    </xf>
    <xf numFmtId="0" fontId="15" fillId="2" borderId="19" xfId="1" applyFont="1" applyFill="1" applyBorder="1" applyAlignment="1">
      <alignment horizontal="left" vertical="center" wrapText="1"/>
    </xf>
    <xf numFmtId="14" fontId="3" fillId="2" borderId="19" xfId="1" applyNumberFormat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4" fillId="2" borderId="62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4" fillId="2" borderId="61" xfId="1" applyFont="1" applyFill="1" applyBorder="1" applyAlignment="1">
      <alignment horizontal="center" vertical="center" wrapText="1"/>
    </xf>
    <xf numFmtId="0" fontId="4" fillId="2" borderId="6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wrapText="1"/>
    </xf>
    <xf numFmtId="0" fontId="4" fillId="2" borderId="8" xfId="1" applyFont="1" applyFill="1" applyBorder="1" applyAlignment="1">
      <alignment horizontal="center" wrapText="1"/>
    </xf>
    <xf numFmtId="0" fontId="4" fillId="2" borderId="44" xfId="1" applyFont="1" applyFill="1" applyBorder="1" applyAlignment="1">
      <alignment horizontal="center" wrapText="1"/>
    </xf>
    <xf numFmtId="0" fontId="4" fillId="2" borderId="18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19" xfId="1" applyFont="1" applyFill="1" applyBorder="1" applyAlignment="1">
      <alignment horizontal="center" vertical="center" wrapText="1"/>
    </xf>
    <xf numFmtId="0" fontId="18" fillId="2" borderId="20" xfId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14" fontId="3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64" xfId="1" applyFont="1" applyFill="1" applyBorder="1" applyAlignment="1">
      <alignment horizontal="center" vertical="center" wrapText="1"/>
    </xf>
    <xf numFmtId="0" fontId="3" fillId="2" borderId="65" xfId="1" applyFont="1" applyFill="1" applyBorder="1" applyAlignment="1">
      <alignment horizontal="center" vertical="center"/>
    </xf>
    <xf numFmtId="14" fontId="17" fillId="2" borderId="65" xfId="7" applyNumberFormat="1" applyFont="1" applyFill="1" applyBorder="1" applyAlignment="1" applyProtection="1">
      <alignment horizontal="center" vertical="center" wrapText="1"/>
      <protection locked="0"/>
    </xf>
    <xf numFmtId="0" fontId="17" fillId="2" borderId="65" xfId="7" applyFont="1" applyFill="1" applyBorder="1" applyAlignment="1" applyProtection="1">
      <alignment horizontal="center" vertical="center" wrapText="1"/>
      <protection locked="0"/>
    </xf>
    <xf numFmtId="14" fontId="17" fillId="2" borderId="33" xfId="7" applyNumberFormat="1" applyFont="1" applyFill="1" applyBorder="1" applyAlignment="1" applyProtection="1">
      <alignment horizontal="center" vertical="center" wrapText="1"/>
      <protection locked="0"/>
    </xf>
    <xf numFmtId="0" fontId="17" fillId="2" borderId="33" xfId="7" applyFont="1" applyFill="1" applyBorder="1" applyAlignment="1" applyProtection="1">
      <alignment horizontal="center" vertical="center" wrapText="1"/>
      <protection locked="0"/>
    </xf>
    <xf numFmtId="169" fontId="22" fillId="2" borderId="0" xfId="7" applyNumberFormat="1" applyFont="1" applyFill="1" applyAlignment="1" applyProtection="1">
      <alignment horizontal="right"/>
      <protection locked="0"/>
    </xf>
    <xf numFmtId="169" fontId="22" fillId="2" borderId="14" xfId="7" applyNumberFormat="1" applyFont="1" applyFill="1" applyBorder="1" applyAlignment="1" applyProtection="1">
      <alignment horizontal="right"/>
      <protection locked="0"/>
    </xf>
    <xf numFmtId="165" fontId="3" fillId="2" borderId="65" xfId="1" applyNumberFormat="1" applyFont="1" applyFill="1" applyBorder="1" applyAlignment="1">
      <alignment horizontal="center" vertical="center" wrapText="1"/>
    </xf>
    <xf numFmtId="14" fontId="3" fillId="2" borderId="65" xfId="1" applyNumberFormat="1" applyFont="1" applyFill="1" applyBorder="1" applyAlignment="1">
      <alignment horizontal="center" vertical="center" wrapText="1"/>
    </xf>
    <xf numFmtId="0" fontId="3" fillId="2" borderId="65" xfId="1" applyFont="1" applyFill="1" applyBorder="1" applyAlignment="1">
      <alignment horizontal="center" vertical="center" wrapText="1"/>
    </xf>
    <xf numFmtId="0" fontId="3" fillId="2" borderId="66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14" fontId="17" fillId="2" borderId="2" xfId="7" applyNumberFormat="1" applyFont="1" applyFill="1" applyBorder="1" applyAlignment="1" applyProtection="1">
      <alignment horizontal="center" vertical="center" wrapText="1"/>
      <protection locked="0"/>
    </xf>
    <xf numFmtId="0" fontId="17" fillId="2" borderId="2" xfId="7" applyFont="1" applyFill="1" applyBorder="1" applyAlignment="1" applyProtection="1">
      <alignment horizontal="center" vertical="center" wrapText="1"/>
      <protection locked="0"/>
    </xf>
    <xf numFmtId="169" fontId="22" fillId="2" borderId="8" xfId="7" applyNumberFormat="1" applyFont="1" applyFill="1" applyBorder="1" applyAlignment="1" applyProtection="1">
      <alignment horizontal="right"/>
      <protection locked="0"/>
    </xf>
    <xf numFmtId="169" fontId="22" fillId="2" borderId="44" xfId="7" applyNumberFormat="1" applyFont="1" applyFill="1" applyBorder="1" applyAlignment="1" applyProtection="1">
      <alignment horizontal="right"/>
      <protection locked="0"/>
    </xf>
    <xf numFmtId="14" fontId="11" fillId="2" borderId="10" xfId="1" applyNumberFormat="1" applyFont="1" applyFill="1" applyBorder="1" applyAlignment="1">
      <alignment horizontal="center" vertical="center" wrapText="1"/>
    </xf>
    <xf numFmtId="0" fontId="17" fillId="2" borderId="11" xfId="1" applyFont="1" applyFill="1" applyBorder="1" applyAlignment="1">
      <alignment horizontal="justify" vertical="justify" wrapText="1"/>
    </xf>
    <xf numFmtId="0" fontId="17" fillId="2" borderId="11" xfId="1" applyFont="1" applyFill="1" applyBorder="1" applyAlignment="1">
      <alignment horizontal="justify" vertical="justify"/>
    </xf>
    <xf numFmtId="0" fontId="17" fillId="2" borderId="12" xfId="1" applyFont="1" applyFill="1" applyBorder="1" applyAlignment="1">
      <alignment horizontal="justify" vertical="justify"/>
    </xf>
    <xf numFmtId="0" fontId="5" fillId="5" borderId="25" xfId="1" applyFont="1" applyFill="1" applyBorder="1" applyAlignment="1">
      <alignment horizontal="center" vertical="center"/>
    </xf>
    <xf numFmtId="0" fontId="5" fillId="5" borderId="26" xfId="1" applyFont="1" applyFill="1" applyBorder="1" applyAlignment="1">
      <alignment horizontal="center" vertical="center"/>
    </xf>
    <xf numFmtId="0" fontId="5" fillId="5" borderId="27" xfId="1" applyFont="1" applyFill="1" applyBorder="1" applyAlignment="1">
      <alignment horizontal="center" vertical="center"/>
    </xf>
    <xf numFmtId="0" fontId="5" fillId="2" borderId="57" xfId="1" applyFont="1" applyFill="1" applyBorder="1" applyAlignment="1">
      <alignment horizontal="center" vertical="center"/>
    </xf>
    <xf numFmtId="0" fontId="5" fillId="2" borderId="58" xfId="1" applyFont="1" applyFill="1" applyBorder="1" applyAlignment="1">
      <alignment horizontal="center" vertical="center"/>
    </xf>
    <xf numFmtId="0" fontId="5" fillId="2" borderId="59" xfId="1" applyFont="1" applyFill="1" applyBorder="1" applyAlignment="1">
      <alignment horizontal="center" vertical="center"/>
    </xf>
    <xf numFmtId="14" fontId="11" fillId="2" borderId="71" xfId="1" applyNumberFormat="1" applyFont="1" applyFill="1" applyBorder="1" applyAlignment="1">
      <alignment horizontal="center" vertical="center" wrapText="1"/>
    </xf>
    <xf numFmtId="14" fontId="11" fillId="2" borderId="60" xfId="1" applyNumberFormat="1" applyFont="1" applyFill="1" applyBorder="1" applyAlignment="1">
      <alignment horizontal="center" vertical="center" wrapText="1"/>
    </xf>
    <xf numFmtId="0" fontId="17" fillId="2" borderId="60" xfId="1" applyFont="1" applyFill="1" applyBorder="1" applyAlignment="1">
      <alignment horizontal="justify" vertical="justify" wrapText="1"/>
    </xf>
    <xf numFmtId="0" fontId="17" fillId="2" borderId="60" xfId="1" applyFont="1" applyFill="1" applyBorder="1" applyAlignment="1">
      <alignment horizontal="justify" vertical="justify"/>
    </xf>
    <xf numFmtId="0" fontId="17" fillId="2" borderId="72" xfId="1" applyFont="1" applyFill="1" applyBorder="1" applyAlignment="1">
      <alignment horizontal="justify" vertical="justify"/>
    </xf>
    <xf numFmtId="14" fontId="11" fillId="2" borderId="18" xfId="1" applyNumberFormat="1" applyFont="1" applyFill="1" applyBorder="1" applyAlignment="1">
      <alignment horizontal="center" vertical="center" wrapText="1"/>
    </xf>
    <xf numFmtId="14" fontId="11" fillId="2" borderId="19" xfId="1" applyNumberFormat="1" applyFont="1" applyFill="1" applyBorder="1" applyAlignment="1">
      <alignment horizontal="center" vertical="center" wrapText="1"/>
    </xf>
    <xf numFmtId="0" fontId="17" fillId="2" borderId="19" xfId="1" applyFont="1" applyFill="1" applyBorder="1" applyAlignment="1">
      <alignment horizontal="justify" vertical="justify" wrapText="1"/>
    </xf>
    <xf numFmtId="0" fontId="4" fillId="3" borderId="25" xfId="1" applyFont="1" applyFill="1" applyBorder="1" applyAlignment="1">
      <alignment horizontal="center" vertical="center" wrapText="1"/>
    </xf>
    <xf numFmtId="0" fontId="4" fillId="3" borderId="26" xfId="1" applyFont="1" applyFill="1" applyBorder="1" applyAlignment="1">
      <alignment horizontal="center" vertical="center" wrapText="1"/>
    </xf>
    <xf numFmtId="0" fontId="4" fillId="3" borderId="27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2" fontId="12" fillId="2" borderId="0" xfId="1" applyNumberFormat="1" applyFont="1" applyFill="1" applyAlignment="1">
      <alignment horizontal="center" vertical="center" wrapText="1"/>
    </xf>
    <xf numFmtId="0" fontId="17" fillId="2" borderId="52" xfId="1" applyFont="1" applyFill="1" applyBorder="1" applyAlignment="1">
      <alignment horizontal="center" vertical="center"/>
    </xf>
    <xf numFmtId="0" fontId="17" fillId="2" borderId="16" xfId="1" applyFont="1" applyFill="1" applyBorder="1" applyAlignment="1">
      <alignment horizontal="center" vertical="center"/>
    </xf>
    <xf numFmtId="0" fontId="17" fillId="2" borderId="34" xfId="1" applyFont="1" applyFill="1" applyBorder="1" applyAlignment="1">
      <alignment horizontal="center" vertical="center"/>
    </xf>
    <xf numFmtId="0" fontId="16" fillId="2" borderId="15" xfId="1" applyFont="1" applyFill="1" applyBorder="1" applyAlignment="1">
      <alignment horizontal="justify" vertical="justify" wrapText="1"/>
    </xf>
    <xf numFmtId="0" fontId="16" fillId="2" borderId="16" xfId="1" applyFont="1" applyFill="1" applyBorder="1" applyAlignment="1">
      <alignment horizontal="justify" vertical="justify" wrapText="1"/>
    </xf>
    <xf numFmtId="0" fontId="16" fillId="2" borderId="34" xfId="1" applyFont="1" applyFill="1" applyBorder="1" applyAlignment="1">
      <alignment horizontal="justify" vertical="justify" wrapText="1"/>
    </xf>
    <xf numFmtId="14" fontId="11" fillId="2" borderId="15" xfId="1" applyNumberFormat="1" applyFont="1" applyFill="1" applyBorder="1" applyAlignment="1">
      <alignment horizontal="center" vertical="center" wrapText="1"/>
    </xf>
    <xf numFmtId="14" fontId="11" fillId="2" borderId="16" xfId="1" applyNumberFormat="1" applyFont="1" applyFill="1" applyBorder="1" applyAlignment="1">
      <alignment horizontal="center" vertical="center" wrapText="1"/>
    </xf>
    <xf numFmtId="14" fontId="11" fillId="2" borderId="34" xfId="1" applyNumberFormat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center"/>
    </xf>
    <xf numFmtId="0" fontId="11" fillId="2" borderId="34" xfId="1" applyFont="1" applyFill="1" applyBorder="1" applyAlignment="1">
      <alignment horizontal="center" vertical="center"/>
    </xf>
    <xf numFmtId="14" fontId="11" fillId="2" borderId="15" xfId="1" applyNumberFormat="1" applyFont="1" applyFill="1" applyBorder="1" applyAlignment="1">
      <alignment horizontal="center" vertical="center"/>
    </xf>
    <xf numFmtId="14" fontId="11" fillId="2" borderId="16" xfId="1" applyNumberFormat="1" applyFont="1" applyFill="1" applyBorder="1" applyAlignment="1">
      <alignment horizontal="center" vertical="center"/>
    </xf>
    <xf numFmtId="14" fontId="11" fillId="2" borderId="34" xfId="1" applyNumberFormat="1" applyFont="1" applyFill="1" applyBorder="1" applyAlignment="1">
      <alignment horizontal="center" vertical="center"/>
    </xf>
    <xf numFmtId="14" fontId="11" fillId="2" borderId="17" xfId="1" applyNumberFormat="1" applyFont="1" applyFill="1" applyBorder="1" applyAlignment="1">
      <alignment horizontal="center" vertical="center"/>
    </xf>
    <xf numFmtId="165" fontId="7" fillId="2" borderId="0" xfId="3" applyNumberFormat="1" applyFont="1" applyFill="1" applyBorder="1" applyAlignment="1">
      <alignment horizontal="left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/>
    </xf>
    <xf numFmtId="166" fontId="3" fillId="2" borderId="2" xfId="1" applyNumberFormat="1" applyFont="1" applyFill="1" applyBorder="1" applyAlignment="1">
      <alignment horizontal="right" vertical="center" wrapText="1"/>
    </xf>
    <xf numFmtId="14" fontId="3" fillId="2" borderId="3" xfId="1" applyNumberFormat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49" fontId="3" fillId="2" borderId="11" xfId="1" applyNumberFormat="1" applyFont="1" applyFill="1" applyBorder="1" applyAlignment="1">
      <alignment horizontal="center" vertical="center" wrapText="1"/>
    </xf>
    <xf numFmtId="14" fontId="11" fillId="2" borderId="11" xfId="1" applyNumberFormat="1" applyFont="1" applyFill="1" applyBorder="1" applyAlignment="1">
      <alignment horizontal="center" vertical="center"/>
    </xf>
    <xf numFmtId="166" fontId="3" fillId="2" borderId="11" xfId="1" applyNumberFormat="1" applyFont="1" applyFill="1" applyBorder="1" applyAlignment="1">
      <alignment horizontal="right" vertical="center" wrapText="1"/>
    </xf>
    <xf numFmtId="49" fontId="3" fillId="2" borderId="19" xfId="1" applyNumberFormat="1" applyFont="1" applyFill="1" applyBorder="1" applyAlignment="1">
      <alignment horizontal="center" vertical="center" wrapText="1"/>
    </xf>
    <xf numFmtId="0" fontId="17" fillId="2" borderId="19" xfId="1" applyFont="1" applyFill="1" applyBorder="1" applyAlignment="1">
      <alignment horizontal="center" vertical="center" wrapText="1"/>
    </xf>
    <xf numFmtId="14" fontId="11" fillId="2" borderId="19" xfId="1" applyNumberFormat="1" applyFont="1" applyFill="1" applyBorder="1" applyAlignment="1">
      <alignment horizontal="center" vertical="center"/>
    </xf>
    <xf numFmtId="166" fontId="3" fillId="2" borderId="19" xfId="1" applyNumberFormat="1" applyFont="1" applyFill="1" applyBorder="1" applyAlignment="1">
      <alignment horizontal="right" vertical="center" wrapText="1"/>
    </xf>
    <xf numFmtId="14" fontId="3" fillId="2" borderId="20" xfId="1" applyNumberFormat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14" fontId="33" fillId="2" borderId="0" xfId="1" applyNumberFormat="1" applyFont="1" applyFill="1" applyAlignment="1">
      <alignment horizontal="center" vertical="center"/>
    </xf>
    <xf numFmtId="0" fontId="33" fillId="2" borderId="0" xfId="1" applyFont="1" applyFill="1" applyAlignment="1">
      <alignment horizontal="center" vertical="center"/>
    </xf>
    <xf numFmtId="14" fontId="17" fillId="2" borderId="19" xfId="7" applyNumberFormat="1" applyFont="1" applyFill="1" applyBorder="1" applyAlignment="1" applyProtection="1">
      <alignment horizontal="center" vertical="center" wrapText="1"/>
      <protection locked="0"/>
    </xf>
    <xf numFmtId="0" fontId="17" fillId="2" borderId="19" xfId="7" applyFont="1" applyFill="1" applyBorder="1" applyAlignment="1" applyProtection="1">
      <alignment horizontal="center" vertical="center" wrapText="1"/>
      <protection locked="0"/>
    </xf>
    <xf numFmtId="3" fontId="22" fillId="2" borderId="47" xfId="7" applyNumberFormat="1" applyFont="1" applyFill="1" applyBorder="1" applyAlignment="1" applyProtection="1">
      <alignment horizontal="right"/>
      <protection locked="0"/>
    </xf>
    <xf numFmtId="3" fontId="22" fillId="2" borderId="48" xfId="7" applyNumberFormat="1" applyFont="1" applyFill="1" applyBorder="1" applyAlignment="1" applyProtection="1">
      <alignment horizontal="right"/>
      <protection locked="0"/>
    </xf>
    <xf numFmtId="3" fontId="22" fillId="2" borderId="49" xfId="7" applyNumberFormat="1" applyFont="1" applyFill="1" applyBorder="1" applyAlignment="1" applyProtection="1">
      <alignment horizontal="right"/>
      <protection locked="0"/>
    </xf>
    <xf numFmtId="165" fontId="3" fillId="2" borderId="40" xfId="1" applyNumberFormat="1" applyFont="1" applyFill="1" applyBorder="1" applyAlignment="1">
      <alignment horizontal="center" vertical="center" wrapText="1"/>
    </xf>
    <xf numFmtId="3" fontId="22" fillId="2" borderId="8" xfId="7" applyNumberFormat="1" applyFont="1" applyFill="1" applyBorder="1" applyAlignment="1" applyProtection="1">
      <alignment horizontal="right"/>
      <protection locked="0"/>
    </xf>
    <xf numFmtId="3" fontId="22" fillId="2" borderId="44" xfId="7" applyNumberFormat="1" applyFont="1" applyFill="1" applyBorder="1" applyAlignment="1" applyProtection="1">
      <alignment horizontal="right"/>
      <protection locked="0"/>
    </xf>
    <xf numFmtId="0" fontId="32" fillId="2" borderId="0" xfId="1" applyFont="1" applyFill="1" applyAlignment="1">
      <alignment horizontal="center" vertical="center"/>
    </xf>
    <xf numFmtId="14" fontId="3" fillId="2" borderId="0" xfId="1" applyNumberFormat="1" applyFont="1" applyFill="1" applyAlignment="1">
      <alignment horizontal="center" vertical="center"/>
    </xf>
    <xf numFmtId="14" fontId="4" fillId="2" borderId="0" xfId="1" applyNumberFormat="1" applyFont="1" applyFill="1" applyAlignment="1">
      <alignment horizontal="center" vertical="center" wrapText="1"/>
    </xf>
    <xf numFmtId="0" fontId="17" fillId="2" borderId="0" xfId="1" applyFont="1" applyFill="1" applyAlignment="1">
      <alignment horizontal="justify" vertical="top" wrapText="1"/>
    </xf>
    <xf numFmtId="0" fontId="5" fillId="2" borderId="61" xfId="1" applyFont="1" applyFill="1" applyBorder="1" applyAlignment="1">
      <alignment horizontal="center" vertical="center"/>
    </xf>
    <xf numFmtId="0" fontId="5" fillId="2" borderId="62" xfId="1" applyFont="1" applyFill="1" applyBorder="1" applyAlignment="1">
      <alignment horizontal="center" vertical="center"/>
    </xf>
    <xf numFmtId="10" fontId="3" fillId="2" borderId="62" xfId="1" applyNumberFormat="1" applyFont="1" applyFill="1" applyBorder="1" applyAlignment="1">
      <alignment horizontal="center" vertical="center" wrapText="1"/>
    </xf>
    <xf numFmtId="0" fontId="3" fillId="2" borderId="26" xfId="1" applyFont="1" applyFill="1" applyBorder="1"/>
    <xf numFmtId="0" fontId="3" fillId="2" borderId="27" xfId="1" applyFont="1" applyFill="1" applyBorder="1"/>
    <xf numFmtId="42" fontId="3" fillId="2" borderId="25" xfId="6" applyFont="1" applyFill="1" applyBorder="1" applyAlignment="1">
      <alignment horizontal="center" vertical="center" wrapText="1"/>
    </xf>
    <xf numFmtId="42" fontId="3" fillId="2" borderId="26" xfId="6" applyFont="1" applyFill="1" applyBorder="1"/>
    <xf numFmtId="42" fontId="3" fillId="2" borderId="61" xfId="6" applyFont="1" applyFill="1" applyBorder="1"/>
    <xf numFmtId="165" fontId="3" fillId="2" borderId="62" xfId="1" applyNumberFormat="1" applyFont="1" applyFill="1" applyBorder="1" applyAlignment="1">
      <alignment horizontal="center" vertical="center" wrapText="1"/>
    </xf>
    <xf numFmtId="0" fontId="3" fillId="2" borderId="61" xfId="1" applyFont="1" applyFill="1" applyBorder="1"/>
    <xf numFmtId="10" fontId="3" fillId="2" borderId="62" xfId="4" applyNumberFormat="1" applyFont="1" applyFill="1" applyBorder="1" applyAlignment="1">
      <alignment horizontal="center" vertical="center" wrapText="1"/>
    </xf>
    <xf numFmtId="10" fontId="3" fillId="2" borderId="26" xfId="4" applyNumberFormat="1" applyFont="1" applyFill="1" applyBorder="1" applyAlignment="1">
      <alignment horizontal="center" vertical="center" wrapText="1"/>
    </xf>
    <xf numFmtId="10" fontId="3" fillId="2" borderId="61" xfId="4" applyNumberFormat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 wrapText="1"/>
    </xf>
    <xf numFmtId="0" fontId="3" fillId="2" borderId="61" xfId="1" applyFont="1" applyFill="1" applyBorder="1" applyAlignment="1">
      <alignment horizontal="center" vertical="center" wrapText="1"/>
    </xf>
    <xf numFmtId="167" fontId="3" fillId="2" borderId="62" xfId="5" applyFont="1" applyFill="1" applyBorder="1" applyAlignment="1">
      <alignment horizontal="center" vertical="center" wrapText="1"/>
    </xf>
    <xf numFmtId="167" fontId="3" fillId="2" borderId="26" xfId="5" applyFont="1" applyFill="1" applyBorder="1" applyAlignment="1">
      <alignment horizontal="center" vertical="center" wrapText="1"/>
    </xf>
    <xf numFmtId="167" fontId="3" fillId="2" borderId="61" xfId="5" applyFont="1" applyFill="1" applyBorder="1" applyAlignment="1">
      <alignment horizontal="center" vertical="center" wrapText="1"/>
    </xf>
    <xf numFmtId="0" fontId="3" fillId="2" borderId="62" xfId="1" applyFont="1" applyFill="1" applyBorder="1" applyAlignment="1">
      <alignment horizontal="center" vertical="center" wrapText="1"/>
    </xf>
    <xf numFmtId="0" fontId="25" fillId="2" borderId="47" xfId="1" applyFont="1" applyFill="1" applyBorder="1" applyAlignment="1">
      <alignment horizontal="left" vertical="center" wrapText="1"/>
    </xf>
    <xf numFmtId="0" fontId="6" fillId="2" borderId="48" xfId="1" applyFont="1" applyFill="1" applyBorder="1" applyAlignment="1">
      <alignment horizontal="left" vertical="center" wrapText="1"/>
    </xf>
    <xf numFmtId="0" fontId="6" fillId="2" borderId="56" xfId="1" applyFont="1" applyFill="1" applyBorder="1" applyAlignment="1">
      <alignment horizontal="left" vertical="center" wrapText="1"/>
    </xf>
    <xf numFmtId="0" fontId="25" fillId="2" borderId="62" xfId="1" applyFont="1" applyFill="1" applyBorder="1" applyAlignment="1">
      <alignment horizontal="left" vertical="justify" wrapText="1"/>
    </xf>
    <xf numFmtId="0" fontId="25" fillId="2" borderId="26" xfId="1" applyFont="1" applyFill="1" applyBorder="1" applyAlignment="1">
      <alignment horizontal="left" vertical="justify" wrapText="1"/>
    </xf>
    <xf numFmtId="0" fontId="25" fillId="2" borderId="27" xfId="1" applyFont="1" applyFill="1" applyBorder="1" applyAlignment="1">
      <alignment horizontal="left" vertical="justify" wrapText="1"/>
    </xf>
    <xf numFmtId="14" fontId="3" fillId="2" borderId="43" xfId="1" applyNumberFormat="1" applyFont="1" applyFill="1" applyBorder="1" applyAlignment="1">
      <alignment horizontal="center" vertical="center" wrapText="1"/>
    </xf>
    <xf numFmtId="14" fontId="3" fillId="2" borderId="8" xfId="1" applyNumberFormat="1" applyFont="1" applyFill="1" applyBorder="1" applyAlignment="1">
      <alignment horizontal="center" vertical="center" wrapText="1"/>
    </xf>
    <xf numFmtId="14" fontId="3" fillId="2" borderId="44" xfId="1" applyNumberFormat="1" applyFont="1" applyFill="1" applyBorder="1" applyAlignment="1">
      <alignment horizontal="center" vertical="center" wrapText="1"/>
    </xf>
    <xf numFmtId="0" fontId="25" fillId="2" borderId="7" xfId="1" applyFont="1" applyFill="1" applyBorder="1" applyAlignment="1">
      <alignment horizontal="left" vertical="center" wrapText="1"/>
    </xf>
    <xf numFmtId="0" fontId="6" fillId="2" borderId="8" xfId="1" applyFont="1" applyFill="1" applyBorder="1" applyAlignment="1">
      <alignment horizontal="left" vertical="center"/>
    </xf>
    <xf numFmtId="0" fontId="6" fillId="2" borderId="9" xfId="1" applyFont="1" applyFill="1" applyBorder="1" applyAlignment="1">
      <alignment horizontal="left" vertical="center"/>
    </xf>
    <xf numFmtId="0" fontId="4" fillId="2" borderId="45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18" fillId="0" borderId="76" xfId="1" applyFont="1" applyBorder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center" vertical="center"/>
      <protection locked="0"/>
    </xf>
    <xf numFmtId="0" fontId="18" fillId="0" borderId="77" xfId="1" applyFont="1" applyBorder="1" applyAlignment="1" applyProtection="1">
      <alignment horizontal="center" vertical="center"/>
      <protection locked="0"/>
    </xf>
    <xf numFmtId="0" fontId="3" fillId="0" borderId="83" xfId="1" applyFont="1" applyBorder="1" applyAlignment="1">
      <alignment horizontal="left" vertical="top" wrapText="1"/>
    </xf>
    <xf numFmtId="0" fontId="3" fillId="0" borderId="84" xfId="1" applyFont="1" applyBorder="1" applyAlignment="1">
      <alignment horizontal="left" vertical="top" wrapText="1"/>
    </xf>
    <xf numFmtId="0" fontId="3" fillId="0" borderId="85" xfId="1" applyFont="1" applyBorder="1" applyAlignment="1">
      <alignment horizontal="left" vertical="top" wrapText="1"/>
    </xf>
    <xf numFmtId="14" fontId="4" fillId="2" borderId="57" xfId="1" applyNumberFormat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/>
    </xf>
    <xf numFmtId="0" fontId="3" fillId="2" borderId="36" xfId="1" applyFont="1" applyFill="1" applyBorder="1" applyAlignment="1">
      <alignment horizontal="left" vertical="center"/>
    </xf>
    <xf numFmtId="0" fontId="3" fillId="2" borderId="37" xfId="1" applyFont="1" applyFill="1" applyBorder="1" applyAlignment="1">
      <alignment horizontal="left" vertical="center"/>
    </xf>
    <xf numFmtId="0" fontId="3" fillId="2" borderId="27" xfId="1" applyFont="1" applyFill="1" applyBorder="1" applyAlignment="1">
      <alignment horizontal="left" vertical="center"/>
    </xf>
    <xf numFmtId="165" fontId="20" fillId="2" borderId="15" xfId="4" applyNumberFormat="1" applyFont="1" applyFill="1" applyBorder="1" applyAlignment="1">
      <alignment horizontal="center" vertical="center" wrapText="1"/>
    </xf>
    <xf numFmtId="165" fontId="20" fillId="2" borderId="34" xfId="4" applyNumberFormat="1" applyFont="1" applyFill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/>
    </xf>
    <xf numFmtId="0" fontId="3" fillId="0" borderId="46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3" fillId="0" borderId="71" xfId="1" applyFont="1" applyBorder="1" applyAlignment="1">
      <alignment horizontal="center" vertical="center"/>
    </xf>
    <xf numFmtId="0" fontId="11" fillId="0" borderId="83" xfId="1" applyFont="1" applyBorder="1" applyAlignment="1">
      <alignment horizontal="left" vertical="center" wrapText="1"/>
    </xf>
    <xf numFmtId="0" fontId="11" fillId="0" borderId="84" xfId="1" applyFont="1" applyBorder="1" applyAlignment="1">
      <alignment horizontal="left" vertical="center" wrapText="1"/>
    </xf>
    <xf numFmtId="0" fontId="11" fillId="0" borderId="85" xfId="1" applyFont="1" applyBorder="1" applyAlignment="1">
      <alignment horizontal="left" vertical="center" wrapText="1"/>
    </xf>
    <xf numFmtId="0" fontId="11" fillId="0" borderId="86" xfId="1" applyFont="1" applyBorder="1" applyAlignment="1">
      <alignment horizontal="left" vertical="center" wrapText="1"/>
    </xf>
    <xf numFmtId="0" fontId="11" fillId="0" borderId="87" xfId="1" applyFont="1" applyBorder="1" applyAlignment="1">
      <alignment horizontal="left" vertical="center" wrapText="1"/>
    </xf>
    <xf numFmtId="0" fontId="11" fillId="0" borderId="88" xfId="1" applyFont="1" applyBorder="1" applyAlignment="1">
      <alignment horizontal="left" vertical="center" wrapText="1"/>
    </xf>
    <xf numFmtId="17" fontId="2" fillId="0" borderId="1" xfId="1" applyNumberFormat="1" applyBorder="1" applyAlignment="1">
      <alignment horizontal="center" vertical="center"/>
    </xf>
    <xf numFmtId="17" fontId="2" fillId="0" borderId="10" xfId="1" applyNumberFormat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18" xfId="1" applyBorder="1" applyAlignment="1">
      <alignment horizontal="center" vertical="center"/>
    </xf>
    <xf numFmtId="0" fontId="4" fillId="2" borderId="53" xfId="1" applyFont="1" applyFill="1" applyBorder="1" applyAlignment="1">
      <alignment horizontal="center" vertical="center" wrapText="1"/>
    </xf>
    <xf numFmtId="0" fontId="4" fillId="2" borderId="54" xfId="1" applyFont="1" applyFill="1" applyBorder="1" applyAlignment="1">
      <alignment horizontal="center" vertical="center" wrapText="1"/>
    </xf>
  </cellXfs>
  <cellStyles count="33">
    <cellStyle name="Hipervínculo" xfId="8" builtinId="8"/>
    <cellStyle name="Hipervínculo 2" xfId="2" xr:uid="{00000000-0005-0000-0000-000001000000}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Millares 2" xfId="5" xr:uid="{00000000-0005-0000-0000-000014000000}"/>
    <cellStyle name="Millares 3" xfId="29" xr:uid="{65B50629-9E13-4EDC-B319-0C06EE265505}"/>
    <cellStyle name="Moneda [0] 2" xfId="6" xr:uid="{00000000-0005-0000-0000-000015000000}"/>
    <cellStyle name="Moneda 2" xfId="3" xr:uid="{00000000-0005-0000-0000-000016000000}"/>
    <cellStyle name="Moneda 3" xfId="28" xr:uid="{662A579E-4C50-4E70-9A0D-229E699C3F96}"/>
    <cellStyle name="Moneda 4" xfId="30" xr:uid="{EC82F795-818B-4746-B98A-ACF86262D703}"/>
    <cellStyle name="Moneda 5" xfId="31" xr:uid="{A681FC39-F454-4ADB-A4BA-20882915E4E9}"/>
    <cellStyle name="Moneda 6" xfId="32" xr:uid="{6A8CDA2C-DCEF-42D5-8513-E04F76793B0B}"/>
    <cellStyle name="Normal" xfId="0" builtinId="0"/>
    <cellStyle name="Normal 2" xfId="1" xr:uid="{00000000-0005-0000-0000-000018000000}"/>
    <cellStyle name="Normal 3" xfId="7" xr:uid="{00000000-0005-0000-0000-000019000000}"/>
    <cellStyle name="Porcentaje" xfId="27" builtinId="5"/>
    <cellStyle name="Porcentaje 2" xfId="4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CURVA "S" CONTRATO OBRA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7625927629857358"/>
          <c:y val="0.10600098682849668"/>
          <c:w val="0.82374072370142637"/>
          <c:h val="0.71111924312205088"/>
        </c:manualLayout>
      </c:layout>
      <c:lineChart>
        <c:grouping val="standard"/>
        <c:varyColors val="0"/>
        <c:ser>
          <c:idx val="1"/>
          <c:order val="0"/>
          <c:tx>
            <c:strRef>
              <c:f>'Contrato de obra'!$C$4</c:f>
              <c:strCache>
                <c:ptCount val="1"/>
                <c:pt idx="0">
                  <c:v>PROGRAMADO ACUMULADO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'Contrato de obra'!$A$5:$A$11</c:f>
              <c:strCache>
                <c:ptCount val="6"/>
                <c:pt idx="0">
                  <c:v>ACTA 1</c:v>
                </c:pt>
                <c:pt idx="1">
                  <c:v>ACTA 2</c:v>
                </c:pt>
                <c:pt idx="2">
                  <c:v>ACTA 3</c:v>
                </c:pt>
                <c:pt idx="3">
                  <c:v>ACTA 4</c:v>
                </c:pt>
                <c:pt idx="4">
                  <c:v>ACTA 5</c:v>
                </c:pt>
                <c:pt idx="5">
                  <c:v>ACTA 6</c:v>
                </c:pt>
              </c:strCache>
            </c:strRef>
          </c:cat>
          <c:val>
            <c:numRef>
              <c:f>'Contrato de obra'!$C$5:$C$11</c:f>
              <c:numCache>
                <c:formatCode>"$"\ #,##0</c:formatCode>
                <c:ptCount val="7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C39-4FDC-93AC-E80158D64A19}"/>
            </c:ext>
          </c:extLst>
        </c:ser>
        <c:ser>
          <c:idx val="3"/>
          <c:order val="1"/>
          <c:tx>
            <c:strRef>
              <c:f>'Contrato de obra'!$E$4</c:f>
              <c:strCache>
                <c:ptCount val="1"/>
                <c:pt idx="0">
                  <c:v>EJECUTADO ACUMULADO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>
                    <a:alpha val="95000"/>
                  </a:schemeClr>
                </a:solidFill>
              </a:ln>
              <a:effectLst/>
            </c:spPr>
          </c:marker>
          <c:cat>
            <c:strRef>
              <c:f>'Contrato de obra'!$A$5:$A$11</c:f>
              <c:strCache>
                <c:ptCount val="6"/>
                <c:pt idx="0">
                  <c:v>ACTA 1</c:v>
                </c:pt>
                <c:pt idx="1">
                  <c:v>ACTA 2</c:v>
                </c:pt>
                <c:pt idx="2">
                  <c:v>ACTA 3</c:v>
                </c:pt>
                <c:pt idx="3">
                  <c:v>ACTA 4</c:v>
                </c:pt>
                <c:pt idx="4">
                  <c:v>ACTA 5</c:v>
                </c:pt>
                <c:pt idx="5">
                  <c:v>ACTA 6</c:v>
                </c:pt>
              </c:strCache>
            </c:strRef>
          </c:cat>
          <c:val>
            <c:numRef>
              <c:f>'Contrato de obra'!$E$5:$E$11</c:f>
              <c:numCache>
                <c:formatCode>#,##0.00</c:formatCode>
                <c:ptCount val="7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C39-4FDC-93AC-E80158D64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101320"/>
        <c:axId val="611101976"/>
      </c:lineChart>
      <c:dateAx>
        <c:axId val="611101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ACTAS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11101976"/>
        <c:crosses val="autoZero"/>
        <c:auto val="0"/>
        <c:lblOffset val="100"/>
        <c:baseTimeUnit val="days"/>
      </c:dateAx>
      <c:valAx>
        <c:axId val="611101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VALOR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\ 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11101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CURVA "S" CONTRATO INTERVENTORÍA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7685244101196354"/>
          <c:y val="0.13639332215174754"/>
          <c:w val="0.81899017244561123"/>
          <c:h val="0.61498432487605714"/>
        </c:manualLayout>
      </c:layout>
      <c:lineChart>
        <c:grouping val="standard"/>
        <c:varyColors val="0"/>
        <c:ser>
          <c:idx val="1"/>
          <c:order val="0"/>
          <c:tx>
            <c:strRef>
              <c:f>'Contrato interventoría'!$C$4</c:f>
              <c:strCache>
                <c:ptCount val="1"/>
                <c:pt idx="0">
                  <c:v>PROGRAMADO ACUMULADO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'Contrato interventoría'!$C$5:$C$12</c:f>
              <c:numCache>
                <c:formatCode>[$$-240A]\ #,##0.00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AC-4872-829E-58670A934A38}"/>
            </c:ext>
          </c:extLst>
        </c:ser>
        <c:ser>
          <c:idx val="3"/>
          <c:order val="1"/>
          <c:tx>
            <c:strRef>
              <c:f>'Contrato interventoría'!$E$4</c:f>
              <c:strCache>
                <c:ptCount val="1"/>
                <c:pt idx="0">
                  <c:v>EJECUTADO ACUMULADO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'Contrato interventoría'!$E$5:$E$12</c:f>
              <c:numCache>
                <c:formatCode>[$$-240A]\ #,##0.00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AC-4872-829E-58670A934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101320"/>
        <c:axId val="611101976"/>
      </c:lineChart>
      <c:catAx>
        <c:axId val="611101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ACTAS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11101976"/>
        <c:crosses val="autoZero"/>
        <c:auto val="1"/>
        <c:lblAlgn val="ctr"/>
        <c:lblOffset val="100"/>
        <c:noMultiLvlLbl val="0"/>
      </c:catAx>
      <c:valAx>
        <c:axId val="611101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VALOR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[$$-240A]\ 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11101320"/>
        <c:crosses val="autoZero"/>
        <c:crossBetween val="between"/>
      </c:valAx>
      <c:spPr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CURVA "S" CONTRATO OBRA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6727559305175635"/>
          <c:y val="0.1764815354257363"/>
          <c:w val="0.73272440944881889"/>
          <c:h val="0.61498432487605714"/>
        </c:manualLayout>
      </c:layout>
      <c:lineChart>
        <c:grouping val="standard"/>
        <c:varyColors val="0"/>
        <c:ser>
          <c:idx val="1"/>
          <c:order val="0"/>
          <c:tx>
            <c:strRef>
              <c:f>'Contrato de obra'!$C$4</c:f>
              <c:strCache>
                <c:ptCount val="1"/>
                <c:pt idx="0">
                  <c:v>PROGRAMADO ACUMULADO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'Contrato de obra'!$A$5:$A$11</c:f>
              <c:strCache>
                <c:ptCount val="6"/>
                <c:pt idx="0">
                  <c:v>ACTA 1</c:v>
                </c:pt>
                <c:pt idx="1">
                  <c:v>ACTA 2</c:v>
                </c:pt>
                <c:pt idx="2">
                  <c:v>ACTA 3</c:v>
                </c:pt>
                <c:pt idx="3">
                  <c:v>ACTA 4</c:v>
                </c:pt>
                <c:pt idx="4">
                  <c:v>ACTA 5</c:v>
                </c:pt>
                <c:pt idx="5">
                  <c:v>ACTA 6</c:v>
                </c:pt>
              </c:strCache>
            </c:strRef>
          </c:cat>
          <c:val>
            <c:numRef>
              <c:f>'Contrato de obra'!$C$5:$C$11</c:f>
              <c:numCache>
                <c:formatCode>"$"\ #,##0</c:formatCode>
                <c:ptCount val="7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0A5-462D-94BC-85555FE45FAF}"/>
            </c:ext>
          </c:extLst>
        </c:ser>
        <c:ser>
          <c:idx val="3"/>
          <c:order val="1"/>
          <c:tx>
            <c:strRef>
              <c:f>'Contrato de obra'!$E$4</c:f>
              <c:strCache>
                <c:ptCount val="1"/>
                <c:pt idx="0">
                  <c:v>EJECUTADO ACUMULADO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>
                    <a:alpha val="95000"/>
                  </a:schemeClr>
                </a:solidFill>
              </a:ln>
              <a:effectLst/>
            </c:spPr>
          </c:marker>
          <c:cat>
            <c:strRef>
              <c:f>'Contrato de obra'!$A$5:$A$11</c:f>
              <c:strCache>
                <c:ptCount val="6"/>
                <c:pt idx="0">
                  <c:v>ACTA 1</c:v>
                </c:pt>
                <c:pt idx="1">
                  <c:v>ACTA 2</c:v>
                </c:pt>
                <c:pt idx="2">
                  <c:v>ACTA 3</c:v>
                </c:pt>
                <c:pt idx="3">
                  <c:v>ACTA 4</c:v>
                </c:pt>
                <c:pt idx="4">
                  <c:v>ACTA 5</c:v>
                </c:pt>
                <c:pt idx="5">
                  <c:v>ACTA 6</c:v>
                </c:pt>
              </c:strCache>
            </c:strRef>
          </c:cat>
          <c:val>
            <c:numRef>
              <c:f>'Contrato de obra'!$E$5:$E$11</c:f>
              <c:numCache>
                <c:formatCode>#,##0.00</c:formatCode>
                <c:ptCount val="7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0A5-462D-94BC-85555FE45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101320"/>
        <c:axId val="611101976"/>
      </c:lineChart>
      <c:dateAx>
        <c:axId val="611101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ACTAS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11101976"/>
        <c:crosses val="autoZero"/>
        <c:auto val="0"/>
        <c:lblOffset val="100"/>
        <c:baseTimeUnit val="days"/>
      </c:dateAx>
      <c:valAx>
        <c:axId val="611101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VALOR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\ 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11101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CURVA "S" CONTRATO INTERVENTORÍA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6727564107415752"/>
          <c:y val="0.14662682104769956"/>
          <c:w val="0.73272440944881889"/>
          <c:h val="0.61498432487605714"/>
        </c:manualLayout>
      </c:layout>
      <c:lineChart>
        <c:grouping val="standard"/>
        <c:varyColors val="0"/>
        <c:ser>
          <c:idx val="1"/>
          <c:order val="0"/>
          <c:tx>
            <c:strRef>
              <c:f>'Contrato interventoría'!$C$4</c:f>
              <c:strCache>
                <c:ptCount val="1"/>
                <c:pt idx="0">
                  <c:v>PROGRAMADO ACUMULADO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'Contrato interventoría'!$C$5:$C$12</c:f>
              <c:numCache>
                <c:formatCode>[$$-240A]\ #,##0.00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11-4B59-8E80-34C9E6C14DFA}"/>
            </c:ext>
          </c:extLst>
        </c:ser>
        <c:ser>
          <c:idx val="3"/>
          <c:order val="1"/>
          <c:tx>
            <c:strRef>
              <c:f>'Contrato interventoría'!$E$4</c:f>
              <c:strCache>
                <c:ptCount val="1"/>
                <c:pt idx="0">
                  <c:v>EJECUTADO ACUMULADO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'Contrato interventoría'!$E$5:$E$12</c:f>
              <c:numCache>
                <c:formatCode>[$$-240A]\ #,##0.00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11-4B59-8E80-34C9E6C14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101320"/>
        <c:axId val="611101976"/>
      </c:lineChart>
      <c:catAx>
        <c:axId val="611101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ACTAS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11101976"/>
        <c:crosses val="autoZero"/>
        <c:auto val="1"/>
        <c:lblAlgn val="ctr"/>
        <c:lblOffset val="100"/>
        <c:noMultiLvlLbl val="0"/>
      </c:catAx>
      <c:valAx>
        <c:axId val="611101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VALOR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[$$-240A]\ 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11101320"/>
        <c:crosses val="autoZero"/>
        <c:crossBetween val="between"/>
      </c:valAx>
      <c:spPr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38101</xdr:rowOff>
    </xdr:from>
    <xdr:to>
      <xdr:col>4</xdr:col>
      <xdr:colOff>9525</xdr:colOff>
      <xdr:row>2</xdr:row>
      <xdr:rowOff>285751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EC26D0D-53C6-47ED-809C-3B4FE0A8C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38101"/>
          <a:ext cx="1249680" cy="781050"/>
        </a:xfrm>
        <a:prstGeom prst="rect">
          <a:avLst/>
        </a:prstGeom>
      </xdr:spPr>
    </xdr:pic>
    <xdr:clientData/>
  </xdr:twoCellAnchor>
  <xdr:twoCellAnchor>
    <xdr:from>
      <xdr:col>2</xdr:col>
      <xdr:colOff>136072</xdr:colOff>
      <xdr:row>121</xdr:row>
      <xdr:rowOff>108858</xdr:rowOff>
    </xdr:from>
    <xdr:to>
      <xdr:col>22</xdr:col>
      <xdr:colOff>381001</xdr:colOff>
      <xdr:row>138</xdr:row>
      <xdr:rowOff>81642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36237ED-4009-4580-87A6-64C7D8B5A5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108857</xdr:colOff>
      <xdr:row>218</xdr:row>
      <xdr:rowOff>163286</xdr:rowOff>
    </xdr:from>
    <xdr:to>
      <xdr:col>23</xdr:col>
      <xdr:colOff>312965</xdr:colOff>
      <xdr:row>238</xdr:row>
      <xdr:rowOff>228829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1ECCB95-F511-416A-8DEE-F4557F86A3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672798</xdr:colOff>
      <xdr:row>18</xdr:row>
      <xdr:rowOff>70983</xdr:rowOff>
    </xdr:from>
    <xdr:to>
      <xdr:col>9</xdr:col>
      <xdr:colOff>703035</xdr:colOff>
      <xdr:row>49</xdr:row>
      <xdr:rowOff>113847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2678C02-FE72-415A-AE5B-4CD2B51F0F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481240</xdr:colOff>
      <xdr:row>14</xdr:row>
      <xdr:rowOff>48303</xdr:rowOff>
    </xdr:from>
    <xdr:to>
      <xdr:col>10</xdr:col>
      <xdr:colOff>644978</xdr:colOff>
      <xdr:row>45</xdr:row>
      <xdr:rowOff>91167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21E386B-1D9A-4DB9-A29E-0C8C5E34A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Ofic/p-especi/Obras%20Sector%20Salud%20(H-S)%202000/Distrito%20Nacional/Cub.%20Constr.%20Odontologico%20%20Consultas%20%20Plan%20Soci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VILLA%20TAKOA/Presupuesto/APUS%20VILLA%20TAKO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dani_malaver/Desktop/EPC%202020%20CONTRATOS%20A%20CARGO/FUNZA/CONVENIO/INFORME%20DE%20SUPERVISI&#210;N/dataserver/Acceso%20publico2/Mis%20documentos/REPROJM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cb9ad66ad5f7686/Desktop/Montajesjm/publicos/MtoGral/Proyectos/Licitaciones/A&#241;o%202004/LIC-003-04-CERRAMIENTO%20PIT%20PF-2/Presupuesto%20Cerramiento%20CL-003-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alejandrora/Configuraci&#243;n%20local/Archivos%20temporales%20de%20Internet/Content.Outlook/F0XXD406/Copia%20de%20BASE%20DE%20DATOS%20APU'S%20(4)%20(3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HP/Downloads/CONTRATO%20596-2010%20SALON%20COMUNAL%20CHAGUYA/VARIOS/balances%20chaguya%20-%20supervision/DOCUME~1/JORGEV~1/CONFIG~1/Temp/Presupuesto%20A4%20ENVIADO%20A%20BOG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/GOBERNACION/PROYECTOS/MANI/PAVIMENTACION%20VIAS%20URBANAS/Vias%20MANI%20CRA%203%20-%20PROYECT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Nas/Users/emoreno/AppData/Local/Microsoft/Windows/Temporary%20Internet%20Files/Content.Outlook/A9AS4BA5/toolkit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ataserver/Acceso%20publico2/DOCUME~1/GOBERN~1/CONFIG~1/Temp/Directorio%20temporal%201%20para%20FICHA%20%20VIAS%20TERCIARIAS%20FAEP%204000.zip/FICHA%20%20VIAS%20TERCIARIAS%20FAEP%2040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Documents%20and%20Settings/Dickson/Mis%20documentos/Administracion/2002%2005%20May%20(Text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Nas/Users/dpinales/AppData/Roaming/Microsoft/Excel/Users/Arquitecto/Documents/traslado%202%20nueva%20pc/PRESUPUESTO%20TORRE%20AZAR%20MILT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/FORMULARIO%20LINEA%20CASTILLA/WINDOWS/Escritorio/INGECONTROL/LINEA%20PRODUCCION/Planeacion/02%20Cantidades%20Aprox.%20Y%20Presupuesto%20Oficial%20Rv.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Energy/e/08-PLANIFICACION-CONTROL/08-CURVAS%20AVANCE/04-TK%20tanques/Curvas%20de%20Avance/00%20-%20Consolidad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dani_malaver/Desktop/EPC%202020%20CONTRATOS%20A%20CARGO/FUNZA/CONVENIO/INFORME%20DE%20SUPERVISI&#210;N/Pc_85/compartida/Cofinanciacion/FICHAS%20Y%20FORMATOS/UNITARIOS%20GENERALE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dani_malaver/Desktop/EPC%202020%20CONTRATOS%20A%20CARGO/FUNZA/CONVENIO/INFORME%20DE%20SUPERVISI&#210;N/22B55105/UNITARIOS%20GENERALE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WIN-MZAFUNWRLPQ/VECIN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Documents%20and%20Settings/crendon.HMV/Local%20Settings/Temporary%20Internet%20Files/OLK3/85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dani_malaver/Desktop/EPC%202020%20CONTRATOS%20A%20CARGO/FUNZA/CONVENIO/INFORME%20DE%20SUPERVISI&#210;N/dataserver/Acceso%20publico2/Planta%20Soda/Programa%20B&#225;sico/CUADROS%20%20CONTRO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dani_malaver/Desktop/EPC%202020%20CONTRATOS%20A%20CARGO/FUNZA/CONVENIO/INFORME%20DE%20SUPERVISI&#210;N/Seringca2/c/Documents%20and%20Settings/EGRM/Kevin/2005/Metodolo/USUARIO/qwe/ID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cb9ad66ad5f7686/Desktop/Montajesjm/publicos/PLAdata/PLANNER/PRESUPUESTO/PRESUPUESTO%202003%20%20AGO%202002/_5090_presupuesto%202003_R1%20ago%2014-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SANTIAGO/MISDOC/Santiago/Procesos%20Contractuales/Licitaci&#243;n%20P&#250;blica/Proceso%20LPSOP-009-2014%20(3CIC)/Observaciones/Presupuestos/Correcci&#243;n%20AIU%20Santiago/Aranjuez/CIC_ARANJUEZ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/Users/eveloz/AppData/Local/Microsoft/Windows/Temporary%20Internet%20Files/Content.Outlook/TCJ3KYUO/Formato%20informe%20semana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/Cofinanciacion/FICHAS%20Y%20FORMATOS/UNITARIOS%20GENER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"/>
      <sheetName val="UNITARIOS"/>
      <sheetName val="MATERIAL"/>
      <sheetName val="EQUIPO"/>
      <sheetName val="TRANSPORTE"/>
      <sheetName val="MANO OBRA"/>
      <sheetName val="MEMORIAS"/>
    </sheetNames>
    <sheetDataSet>
      <sheetData sheetId="0" refreshError="1"/>
      <sheetData sheetId="1" refreshError="1"/>
      <sheetData sheetId="2" refreshError="1">
        <row r="2">
          <cell r="B2">
            <v>0</v>
          </cell>
          <cell r="C2" t="str">
            <v xml:space="preserve"> </v>
          </cell>
        </row>
        <row r="3">
          <cell r="B3" t="str">
            <v>ACCESORIOS ACERO INOXIDABLE</v>
          </cell>
          <cell r="C3" t="str">
            <v>m2</v>
          </cell>
          <cell r="D3">
            <v>150000</v>
          </cell>
        </row>
        <row r="4">
          <cell r="B4" t="str">
            <v>ABRAZADERAS 4"</v>
          </cell>
          <cell r="C4" t="str">
            <v>un</v>
          </cell>
          <cell r="D4">
            <v>2000</v>
          </cell>
        </row>
        <row r="5">
          <cell r="B5" t="str">
            <v>ACCESORIO PVC P 1/2"</v>
          </cell>
          <cell r="C5" t="str">
            <v>un</v>
          </cell>
          <cell r="D5">
            <v>550</v>
          </cell>
        </row>
        <row r="6">
          <cell r="B6" t="str">
            <v>ACCESORIO PVC S 2"</v>
          </cell>
          <cell r="C6" t="str">
            <v>un</v>
          </cell>
          <cell r="D6">
            <v>4100</v>
          </cell>
        </row>
        <row r="7">
          <cell r="B7" t="str">
            <v>ACCESORIO PVC S 3"</v>
          </cell>
          <cell r="C7" t="str">
            <v>un</v>
          </cell>
          <cell r="D7">
            <v>6850</v>
          </cell>
        </row>
        <row r="8">
          <cell r="B8" t="str">
            <v>ACCESORIO PVC S 4"</v>
          </cell>
          <cell r="C8" t="str">
            <v>un</v>
          </cell>
          <cell r="D8">
            <v>12600</v>
          </cell>
        </row>
        <row r="9">
          <cell r="B9" t="str">
            <v>ACCESORIOS</v>
          </cell>
          <cell r="C9" t="str">
            <v>un</v>
          </cell>
          <cell r="D9">
            <v>18000</v>
          </cell>
        </row>
        <row r="10">
          <cell r="B10" t="str">
            <v>ACCESORIOS CONEXIÓN Y DERIVACION CABLE COAXIAL</v>
          </cell>
          <cell r="C10" t="str">
            <v>gb</v>
          </cell>
          <cell r="D10">
            <v>190</v>
          </cell>
        </row>
        <row r="11">
          <cell r="B11" t="str">
            <v>Accesorios de conexion por atras SanitarioDO-TCDIC</v>
          </cell>
          <cell r="C11" t="str">
            <v>un</v>
          </cell>
          <cell r="D11">
            <v>5000</v>
          </cell>
        </row>
        <row r="12">
          <cell r="B12" t="str">
            <v>ACCESORIOS DE CONEXIÓN Y SUJECION PARA CABLE AMTIFRAU</v>
          </cell>
          <cell r="C12" t="str">
            <v>gb</v>
          </cell>
          <cell r="D12">
            <v>6500</v>
          </cell>
        </row>
        <row r="13">
          <cell r="B13" t="str">
            <v>ACCESORIOS DE SUJECION</v>
          </cell>
          <cell r="C13" t="str">
            <v>gb</v>
          </cell>
          <cell r="D13">
            <v>400</v>
          </cell>
        </row>
        <row r="14">
          <cell r="B14" t="str">
            <v>ACCESORIOS EMT</v>
          </cell>
          <cell r="C14" t="str">
            <v>un</v>
          </cell>
          <cell r="D14">
            <v>500</v>
          </cell>
        </row>
        <row r="15">
          <cell r="B15" t="str">
            <v xml:space="preserve">ACCESORIOS GALVANIZADOS PARA CONEXIÓN EQUIPO DE PRESION </v>
          </cell>
          <cell r="C15" t="str">
            <v>gl</v>
          </cell>
          <cell r="D15">
            <v>150000</v>
          </cell>
        </row>
        <row r="16">
          <cell r="B16" t="str">
            <v>ACCESORIOS CPVC-P 1/2" ( Codo , unión y tapón )</v>
          </cell>
          <cell r="C16" t="str">
            <v>un</v>
          </cell>
          <cell r="D16">
            <v>1200</v>
          </cell>
        </row>
        <row r="17">
          <cell r="B17" t="str">
            <v>ACCESORIOS PVC P 21/2"</v>
          </cell>
          <cell r="C17" t="str">
            <v>un</v>
          </cell>
          <cell r="D17">
            <v>15000</v>
          </cell>
        </row>
        <row r="18">
          <cell r="B18" t="str">
            <v>ACCESORIOS PVC-P 1 1/2" ( Codo , unión y tapón )</v>
          </cell>
          <cell r="C18" t="str">
            <v>un</v>
          </cell>
          <cell r="D18">
            <v>2650</v>
          </cell>
        </row>
        <row r="19">
          <cell r="B19" t="str">
            <v>ACCESORIOS PVC-P 1 1/4" ( Codo , unión y tapón )</v>
          </cell>
          <cell r="C19" t="str">
            <v>un</v>
          </cell>
          <cell r="D19">
            <v>2500</v>
          </cell>
        </row>
        <row r="20">
          <cell r="B20" t="str">
            <v>ACCESORIOS PVC-P 1/2" ( Codo , unión y tapón )</v>
          </cell>
          <cell r="C20" t="str">
            <v>un</v>
          </cell>
          <cell r="D20">
            <v>450</v>
          </cell>
        </row>
        <row r="21">
          <cell r="B21" t="str">
            <v>ACCESORIOS PVC-P 2" ( Codo , unión y tapón )</v>
          </cell>
          <cell r="C21" t="str">
            <v>un</v>
          </cell>
          <cell r="D21">
            <v>5000</v>
          </cell>
        </row>
        <row r="22">
          <cell r="B22" t="str">
            <v>ACCESORIOS PVC-P 3/4" ( Codo, unión y tapón )</v>
          </cell>
          <cell r="C22" t="str">
            <v>un</v>
          </cell>
          <cell r="D22">
            <v>1200</v>
          </cell>
        </row>
        <row r="23">
          <cell r="B23" t="str">
            <v>ACCESORIOS SUJECION TRANFORMADOR</v>
          </cell>
          <cell r="C23" t="str">
            <v>un</v>
          </cell>
          <cell r="D23">
            <v>50000</v>
          </cell>
        </row>
        <row r="24">
          <cell r="B24" t="str">
            <v>ACERO 37.000 PSI</v>
          </cell>
          <cell r="C24" t="str">
            <v>kg</v>
          </cell>
          <cell r="D24">
            <v>1900</v>
          </cell>
        </row>
        <row r="25">
          <cell r="B25" t="str">
            <v xml:space="preserve">ACERO 60.000 PSI </v>
          </cell>
          <cell r="C25" t="str">
            <v>kg</v>
          </cell>
          <cell r="D25">
            <v>1900</v>
          </cell>
        </row>
        <row r="26">
          <cell r="B26" t="str">
            <v>ACERO ESTRUCTURAL ACESCO PHR Cal. 12</v>
          </cell>
          <cell r="C26" t="str">
            <v>kg</v>
          </cell>
          <cell r="D26">
            <v>4500</v>
          </cell>
        </row>
        <row r="27">
          <cell r="B27" t="str">
            <v>ACIDO FLORIDRICO</v>
          </cell>
          <cell r="C27" t="str">
            <v>lt</v>
          </cell>
          <cell r="D27">
            <v>15500</v>
          </cell>
        </row>
        <row r="28">
          <cell r="B28" t="str">
            <v>ACIDO NITRICO</v>
          </cell>
          <cell r="C28" t="str">
            <v>lt</v>
          </cell>
          <cell r="D28">
            <v>4500</v>
          </cell>
        </row>
        <row r="29">
          <cell r="B29" t="str">
            <v>ACONDICIONADOR NOVAFORT 250ML  Pavco</v>
          </cell>
          <cell r="C29" t="str">
            <v>un</v>
          </cell>
          <cell r="D29">
            <v>15000</v>
          </cell>
        </row>
        <row r="30">
          <cell r="B30" t="str">
            <v>ACPM</v>
          </cell>
          <cell r="C30" t="str">
            <v>gl</v>
          </cell>
          <cell r="D30">
            <v>8500</v>
          </cell>
        </row>
        <row r="31">
          <cell r="B31" t="str">
            <v>ADAPTADOR CONDUIT PVC 1/2"</v>
          </cell>
          <cell r="C31" t="str">
            <v>un</v>
          </cell>
          <cell r="D31">
            <v>500</v>
          </cell>
        </row>
        <row r="32">
          <cell r="B32" t="str">
            <v>ADAPTADOR MACHO   3/4"</v>
          </cell>
          <cell r="C32" t="str">
            <v>un</v>
          </cell>
          <cell r="D32">
            <v>600</v>
          </cell>
        </row>
        <row r="33">
          <cell r="B33" t="str">
            <v>ADAPTADOR TERMINAL CONDUIT 3/4"</v>
          </cell>
          <cell r="C33" t="str">
            <v>un</v>
          </cell>
          <cell r="D33">
            <v>300</v>
          </cell>
        </row>
        <row r="34">
          <cell r="B34" t="str">
            <v>ADAPTADORES MACHO 1/2"</v>
          </cell>
          <cell r="C34" t="str">
            <v>un</v>
          </cell>
          <cell r="D34">
            <v>300</v>
          </cell>
        </row>
        <row r="35">
          <cell r="B35" t="str">
            <v>ADHESIVO EPOXICO G5 DE 651 ml</v>
          </cell>
          <cell r="C35" t="str">
            <v>un</v>
          </cell>
          <cell r="D35">
            <v>55000</v>
          </cell>
        </row>
        <row r="36">
          <cell r="B36" t="str">
            <v>ADHESIVO NOVAFORT 310 ML  Pavco</v>
          </cell>
          <cell r="C36" t="str">
            <v>un</v>
          </cell>
          <cell r="D36">
            <v>15000</v>
          </cell>
        </row>
        <row r="37">
          <cell r="B37" t="str">
            <v>AGUA</v>
          </cell>
          <cell r="C37" t="str">
            <v>lt</v>
          </cell>
          <cell r="D37">
            <v>500</v>
          </cell>
        </row>
        <row r="38">
          <cell r="B38" t="str">
            <v>AISLADORES</v>
          </cell>
          <cell r="C38" t="str">
            <v>un</v>
          </cell>
          <cell r="D38">
            <v>4500</v>
          </cell>
        </row>
        <row r="39">
          <cell r="B39" t="str">
            <v>AISLADORES DE PIN CON ESPIGO</v>
          </cell>
          <cell r="C39" t="str">
            <v>un</v>
          </cell>
          <cell r="D39">
            <v>42000</v>
          </cell>
        </row>
        <row r="40">
          <cell r="B40" t="str">
            <v>AISLADORES DE RETENCION</v>
          </cell>
          <cell r="C40" t="str">
            <v>un</v>
          </cell>
          <cell r="D40">
            <v>72500</v>
          </cell>
        </row>
        <row r="41">
          <cell r="B41" t="str">
            <v>AISLADORES EMISORES</v>
          </cell>
          <cell r="C41" t="str">
            <v>un</v>
          </cell>
          <cell r="D41">
            <v>85000</v>
          </cell>
        </row>
        <row r="42">
          <cell r="B42" t="str">
            <v>ALAMBRE COBRE DESNUDO AWG  12</v>
          </cell>
          <cell r="C42" t="str">
            <v>ml</v>
          </cell>
          <cell r="D42">
            <v>1700</v>
          </cell>
        </row>
        <row r="43">
          <cell r="B43" t="str">
            <v>ALAMBRE COBRE THHN 12 AWG</v>
          </cell>
          <cell r="C43" t="str">
            <v>ml</v>
          </cell>
          <cell r="D43">
            <v>1900</v>
          </cell>
        </row>
        <row r="44">
          <cell r="B44" t="str">
            <v>ALAMBRE NEGRO       No.18</v>
          </cell>
          <cell r="C44" t="str">
            <v>kg</v>
          </cell>
          <cell r="D44">
            <v>3000</v>
          </cell>
        </row>
        <row r="45">
          <cell r="B45" t="str">
            <v>ALFACOLOR 3-15</v>
          </cell>
          <cell r="C45" t="str">
            <v>kg</v>
          </cell>
          <cell r="D45">
            <v>2000</v>
          </cell>
        </row>
        <row r="46">
          <cell r="B46" t="str">
            <v>ALFAJIAS CONCRETO     .25</v>
          </cell>
          <cell r="C46" t="str">
            <v>ml</v>
          </cell>
          <cell r="D46">
            <v>25000</v>
          </cell>
        </row>
        <row r="47">
          <cell r="B47" t="str">
            <v>ALUMINIO PARA CIELO RASO INC ESTRUCTURA</v>
          </cell>
          <cell r="C47" t="str">
            <v>m2</v>
          </cell>
          <cell r="D47">
            <v>10500</v>
          </cell>
        </row>
        <row r="48">
          <cell r="B48" t="str">
            <v>ALUMINIO PARA DIVISION BAÑO</v>
          </cell>
          <cell r="C48" t="str">
            <v>m2</v>
          </cell>
          <cell r="D48">
            <v>40000</v>
          </cell>
        </row>
        <row r="49">
          <cell r="B49" t="str">
            <v>AMPLIFICADOR TV CON 20 SALIDAS</v>
          </cell>
          <cell r="C49" t="str">
            <v>un</v>
          </cell>
          <cell r="D49">
            <v>450000</v>
          </cell>
        </row>
        <row r="50">
          <cell r="B50" t="str">
            <v>ANCLAJE CAMISA DE 3/8"</v>
          </cell>
          <cell r="C50" t="str">
            <v>un</v>
          </cell>
          <cell r="D50">
            <v>1200</v>
          </cell>
        </row>
        <row r="51">
          <cell r="B51" t="str">
            <v>ÁNGULO     1 x 1 x 1/8" de 6 mts</v>
          </cell>
          <cell r="C51" t="str">
            <v>un</v>
          </cell>
          <cell r="D51">
            <v>17500</v>
          </cell>
        </row>
        <row r="52">
          <cell r="B52" t="str">
            <v>ÁNGULO     1 x 1 x 3/16" de 6 mts</v>
          </cell>
          <cell r="C52" t="str">
            <v>un</v>
          </cell>
          <cell r="D52">
            <v>20450</v>
          </cell>
        </row>
        <row r="53">
          <cell r="B53" t="str">
            <v>ANGULO 1 1/2X3/16</v>
          </cell>
          <cell r="C53" t="str">
            <v>un</v>
          </cell>
          <cell r="D53">
            <v>42000</v>
          </cell>
        </row>
        <row r="54">
          <cell r="B54" t="str">
            <v>ANGULO 1"X1/8"</v>
          </cell>
          <cell r="C54" t="str">
            <v>ml</v>
          </cell>
          <cell r="D54">
            <v>3500</v>
          </cell>
        </row>
        <row r="55">
          <cell r="B55" t="str">
            <v xml:space="preserve">ANGULO 2" * 2" * 1/8" </v>
          </cell>
          <cell r="C55" t="str">
            <v>kg</v>
          </cell>
          <cell r="D55">
            <v>2800</v>
          </cell>
        </row>
        <row r="56">
          <cell r="B56" t="str">
            <v xml:space="preserve">ANGULO 2" * 2" * 3/16" </v>
          </cell>
          <cell r="C56" t="str">
            <v>un</v>
          </cell>
          <cell r="D56">
            <v>50000</v>
          </cell>
        </row>
        <row r="57">
          <cell r="B57" t="str">
            <v>ANGULO 3/4"</v>
          </cell>
          <cell r="C57" t="str">
            <v>ml</v>
          </cell>
          <cell r="D57">
            <v>2000</v>
          </cell>
        </row>
        <row r="58">
          <cell r="B58" t="str">
            <v>ANGULO DE 1"x1/8"</v>
          </cell>
          <cell r="C58" t="str">
            <v>ml</v>
          </cell>
          <cell r="D58">
            <v>4250</v>
          </cell>
        </row>
        <row r="59">
          <cell r="B59" t="str">
            <v>ANGULOS DE ENSAMBLE</v>
          </cell>
          <cell r="C59" t="str">
            <v>gb</v>
          </cell>
          <cell r="D59">
            <v>20000</v>
          </cell>
        </row>
        <row r="60">
          <cell r="B60" t="str">
            <v>ANGULOS EN ALUMINIO BLANCO DE 3m</v>
          </cell>
          <cell r="C60" t="str">
            <v>un</v>
          </cell>
          <cell r="D60">
            <v>7000</v>
          </cell>
        </row>
        <row r="61">
          <cell r="B61" t="str">
            <v xml:space="preserve">ANTENA EXTERNA COMUNAL TV </v>
          </cell>
          <cell r="C61" t="str">
            <v>un</v>
          </cell>
          <cell r="D61">
            <v>75000</v>
          </cell>
        </row>
        <row r="62">
          <cell r="B62" t="str">
            <v>ANTICORROSIVO</v>
          </cell>
          <cell r="C62" t="str">
            <v>gl</v>
          </cell>
          <cell r="D62">
            <v>28500</v>
          </cell>
        </row>
        <row r="63">
          <cell r="B63" t="str">
            <v xml:space="preserve">ANTICORROSIVO </v>
          </cell>
          <cell r="C63" t="str">
            <v>gl</v>
          </cell>
          <cell r="D63">
            <v>28500</v>
          </cell>
        </row>
        <row r="64">
          <cell r="B64" t="str">
            <v>ARENA DE RIO</v>
          </cell>
          <cell r="C64" t="str">
            <v>m3</v>
          </cell>
          <cell r="D64">
            <v>110000</v>
          </cell>
        </row>
        <row r="65">
          <cell r="B65" t="str">
            <v>ARENA LAVADA DE PEÑA</v>
          </cell>
          <cell r="C65" t="str">
            <v>m3</v>
          </cell>
          <cell r="D65">
            <v>35000</v>
          </cell>
        </row>
        <row r="66">
          <cell r="B66" t="str">
            <v>ARBOL</v>
          </cell>
          <cell r="C66" t="str">
            <v>un</v>
          </cell>
          <cell r="D66">
            <v>352000</v>
          </cell>
        </row>
        <row r="67">
          <cell r="B67" t="str">
            <v>ASFALTO TIPO 190/220 200 kg</v>
          </cell>
          <cell r="C67" t="str">
            <v>kg</v>
          </cell>
          <cell r="D67">
            <v>2500</v>
          </cell>
        </row>
        <row r="68">
          <cell r="B68" t="str">
            <v>BALA DULUX 2X20W, REFLECTOR EN ALUMINIO BRILLADO. DIAMETRO 20,5 CMS, ACABADO BLANCO. INCLUYE 2 BOMBILLOS DULUX 20W ROSCA, LUZ 6500K</v>
          </cell>
          <cell r="C68" t="str">
            <v>un</v>
          </cell>
          <cell r="D68">
            <v>37000</v>
          </cell>
        </row>
        <row r="69">
          <cell r="B69" t="str">
            <v>BALA FLUORESCENTE 2X26 CON BOMBILLOS AHORRADORES</v>
          </cell>
          <cell r="C69" t="str">
            <v>un</v>
          </cell>
          <cell r="D69">
            <v>95000</v>
          </cell>
        </row>
        <row r="70">
          <cell r="B70" t="str">
            <v>BALDOSA EN GRANITO ALFA</v>
          </cell>
          <cell r="C70" t="str">
            <v>m2</v>
          </cell>
          <cell r="D70">
            <v>40000</v>
          </cell>
        </row>
        <row r="71">
          <cell r="B71" t="str">
            <v>BALDOSA PORCELANATICO</v>
          </cell>
          <cell r="C71" t="str">
            <v>m2</v>
          </cell>
          <cell r="D71">
            <v>50000</v>
          </cell>
        </row>
        <row r="72">
          <cell r="B72" t="str">
            <v>BARNIZ</v>
          </cell>
          <cell r="C72" t="str">
            <v>gl</v>
          </cell>
          <cell r="D72">
            <v>60000</v>
          </cell>
        </row>
        <row r="73">
          <cell r="B73" t="str">
            <v>BANDEJA PORTACABLES 60X8</v>
          </cell>
          <cell r="C73" t="str">
            <v>ML</v>
          </cell>
          <cell r="D73">
            <v>95000</v>
          </cell>
        </row>
        <row r="74">
          <cell r="B74" t="str">
            <v>BASE PARA FOTOCELDA CON SOPORTE</v>
          </cell>
          <cell r="C74" t="str">
            <v>un</v>
          </cell>
          <cell r="D74">
            <v>5000</v>
          </cell>
        </row>
        <row r="75">
          <cell r="B75" t="str">
            <v>BISAGRAS</v>
          </cell>
          <cell r="C75" t="str">
            <v>un</v>
          </cell>
          <cell r="D75">
            <v>3500</v>
          </cell>
        </row>
        <row r="76">
          <cell r="B76" t="str">
            <v>BISAGRAS PARA VENTANAS METALICAS</v>
          </cell>
          <cell r="C76" t="str">
            <v>par</v>
          </cell>
          <cell r="D76">
            <v>2000</v>
          </cell>
        </row>
        <row r="77">
          <cell r="B77" t="str">
            <v>BISAGRAS PUERTAS COCINA</v>
          </cell>
          <cell r="C77" t="str">
            <v>un</v>
          </cell>
          <cell r="D77">
            <v>1250</v>
          </cell>
        </row>
        <row r="78">
          <cell r="B78" t="str">
            <v>BISEL PARA VIDRIO ESPEJO</v>
          </cell>
          <cell r="C78" t="str">
            <v>ml</v>
          </cell>
          <cell r="D78">
            <v>5000</v>
          </cell>
        </row>
        <row r="79">
          <cell r="B79" t="str">
            <v>BLOQUE No. 3</v>
          </cell>
          <cell r="C79" t="str">
            <v>un</v>
          </cell>
          <cell r="D79">
            <v>850</v>
          </cell>
        </row>
        <row r="80">
          <cell r="B80" t="str">
            <v xml:space="preserve">BLOQUE No. 4 </v>
          </cell>
          <cell r="C80" t="str">
            <v>un</v>
          </cell>
          <cell r="D80">
            <v>800</v>
          </cell>
        </row>
        <row r="81">
          <cell r="B81" t="str">
            <v xml:space="preserve">BLOQUE No. 5 </v>
          </cell>
          <cell r="C81" t="str">
            <v>un</v>
          </cell>
          <cell r="D81">
            <v>850</v>
          </cell>
        </row>
        <row r="82">
          <cell r="B82" t="str">
            <v xml:space="preserve">Boca puerta en mármol,  incluye nariz redonda </v>
          </cell>
          <cell r="C82" t="str">
            <v>ml</v>
          </cell>
          <cell r="D82">
            <v>40000</v>
          </cell>
        </row>
        <row r="83">
          <cell r="B83" t="str">
            <v>BOQUILLA TERMINAL PVC 1"</v>
          </cell>
          <cell r="C83" t="str">
            <v>un</v>
          </cell>
          <cell r="D83">
            <v>2000</v>
          </cell>
        </row>
        <row r="84">
          <cell r="B84" t="str">
            <v>BOSEL</v>
          </cell>
          <cell r="C84" t="str">
            <v>ml</v>
          </cell>
          <cell r="D84">
            <v>500</v>
          </cell>
        </row>
        <row r="85">
          <cell r="B85" t="str">
            <v>BOMBAS PARA SISTEMA DE PLANTA TRATAMIENTO</v>
          </cell>
          <cell r="C85" t="str">
            <v>un</v>
          </cell>
          <cell r="D85">
            <v>9500000</v>
          </cell>
        </row>
        <row r="86">
          <cell r="B86" t="str">
            <v>BRAZO HIDRAULICO</v>
          </cell>
          <cell r="C86" t="str">
            <v>un</v>
          </cell>
          <cell r="D86">
            <v>220000</v>
          </cell>
        </row>
        <row r="87">
          <cell r="B87" t="str">
            <v>BROCA DE 5/8"</v>
          </cell>
          <cell r="C87" t="str">
            <v>un</v>
          </cell>
          <cell r="D87">
            <v>70000</v>
          </cell>
        </row>
        <row r="88">
          <cell r="B88" t="str">
            <v>BROCAS 1/2"</v>
          </cell>
          <cell r="C88" t="str">
            <v>un</v>
          </cell>
          <cell r="D88">
            <v>60000</v>
          </cell>
        </row>
        <row r="89">
          <cell r="B89" t="str">
            <v>BROCAS 1/4"</v>
          </cell>
          <cell r="C89" t="str">
            <v>un</v>
          </cell>
          <cell r="D89">
            <v>4500</v>
          </cell>
        </row>
        <row r="90">
          <cell r="B90" t="str">
            <v>BROCAS, GRAPAS, CHAZOS Y TORNILLOS</v>
          </cell>
          <cell r="C90" t="str">
            <v>global</v>
          </cell>
          <cell r="D90">
            <v>10000</v>
          </cell>
        </row>
        <row r="91">
          <cell r="B91" t="str">
            <v>BUSHING 4"X2" A.C.</v>
          </cell>
          <cell r="C91" t="str">
            <v>un</v>
          </cell>
          <cell r="D91">
            <v>32480</v>
          </cell>
        </row>
        <row r="92">
          <cell r="B92" t="str">
            <v>CABALLETE ETERNIT</v>
          </cell>
          <cell r="C92" t="str">
            <v>un</v>
          </cell>
          <cell r="D92">
            <v>14500</v>
          </cell>
        </row>
        <row r="93">
          <cell r="B93" t="str">
            <v>CABALLETE THERMOACUSTICA DE 2.00X0.70</v>
          </cell>
          <cell r="C93" t="str">
            <v>un</v>
          </cell>
          <cell r="D93">
            <v>55000</v>
          </cell>
        </row>
        <row r="94">
          <cell r="B94" t="str">
            <v>CABLE #4 COBRE DESNUDO</v>
          </cell>
          <cell r="C94" t="str">
            <v>ml</v>
          </cell>
          <cell r="D94">
            <v>8500</v>
          </cell>
        </row>
        <row r="95">
          <cell r="B95" t="str">
            <v>Cable 10 THWN/THHN Cu-AWG 600V</v>
          </cell>
          <cell r="C95" t="str">
            <v>ml</v>
          </cell>
          <cell r="D95">
            <v>6500</v>
          </cell>
        </row>
        <row r="96">
          <cell r="B96" t="str">
            <v>cable 2/0</v>
          </cell>
          <cell r="C96" t="str">
            <v>ml</v>
          </cell>
          <cell r="D96">
            <v>23500</v>
          </cell>
        </row>
        <row r="97">
          <cell r="B97" t="str">
            <v>Cable 8 THWN/THHN Cu-AWG 600V</v>
          </cell>
          <cell r="C97" t="str">
            <v>ml</v>
          </cell>
          <cell r="D97">
            <v>3800</v>
          </cell>
        </row>
        <row r="98">
          <cell r="B98" t="str">
            <v>CABLE ANTIFRAUDE #8</v>
          </cell>
          <cell r="C98" t="str">
            <v>ml</v>
          </cell>
          <cell r="D98">
            <v>4500</v>
          </cell>
        </row>
        <row r="99">
          <cell r="B99" t="str">
            <v xml:space="preserve">CABLE BLINDADO COAXIAL RG59 U TV </v>
          </cell>
          <cell r="C99" t="str">
            <v>ml</v>
          </cell>
          <cell r="D99">
            <v>1500</v>
          </cell>
        </row>
        <row r="100">
          <cell r="B100" t="str">
            <v>CABLE DUPLEX DE 2X16</v>
          </cell>
          <cell r="C100" t="str">
            <v>ml</v>
          </cell>
          <cell r="D100">
            <v>2500</v>
          </cell>
        </row>
        <row r="101">
          <cell r="B101" t="str">
            <v>Cable 12 THWN/THHN Cu-AWG 600V</v>
          </cell>
          <cell r="C101" t="str">
            <v>ml</v>
          </cell>
          <cell r="D101">
            <v>2500</v>
          </cell>
        </row>
        <row r="102">
          <cell r="B102" t="str">
            <v>Cable 14 THWN/THHN Cu-AWG 600V</v>
          </cell>
          <cell r="C102" t="str">
            <v>ml</v>
          </cell>
          <cell r="D102">
            <v>1500</v>
          </cell>
        </row>
        <row r="103">
          <cell r="B103" t="str">
            <v>Cable 8 THWN/THHN Cu-AWG 600V</v>
          </cell>
          <cell r="C103" t="str">
            <v>ml</v>
          </cell>
          <cell r="D103">
            <v>3800</v>
          </cell>
        </row>
        <row r="104">
          <cell r="B104" t="str">
            <v>CABLE ENCAUCHETADO 3#4+1#6 T</v>
          </cell>
          <cell r="C104" t="str">
            <v>ml</v>
          </cell>
          <cell r="D104">
            <v>55500</v>
          </cell>
        </row>
        <row r="105">
          <cell r="B105" t="str">
            <v>CABLE DE COBRE DESNUDO No.12 AWG</v>
          </cell>
          <cell r="C105" t="str">
            <v>ml</v>
          </cell>
          <cell r="D105">
            <v>2600</v>
          </cell>
        </row>
        <row r="106">
          <cell r="B106" t="str">
            <v>CABLE No. 12 T</v>
          </cell>
          <cell r="C106" t="str">
            <v>ml</v>
          </cell>
          <cell r="D106">
            <v>3000</v>
          </cell>
        </row>
        <row r="107">
          <cell r="B107" t="str">
            <v>CABLE PARA SEÑALES SISTEMA CONTRA INCENDIO  2 PARES (2X22AWG) NPLF AISLAMIENTO EN PVC DE ACUERDO A LAS NORMAS IEC189, IEC708</v>
          </cell>
          <cell r="C107" t="str">
            <v>m</v>
          </cell>
          <cell r="D107">
            <v>3950</v>
          </cell>
        </row>
        <row r="108">
          <cell r="B108" t="str">
            <v>CABLE TELEFONICO 2 PARES</v>
          </cell>
          <cell r="C108" t="str">
            <v>ml</v>
          </cell>
          <cell r="D108">
            <v>1200</v>
          </cell>
        </row>
        <row r="109">
          <cell r="B109" t="str">
            <v>CAJA 2400</v>
          </cell>
          <cell r="C109" t="str">
            <v>un</v>
          </cell>
          <cell r="D109">
            <v>2000</v>
          </cell>
        </row>
        <row r="110">
          <cell r="B110" t="str">
            <v>CAJA 5800</v>
          </cell>
          <cell r="C110" t="str">
            <v>un</v>
          </cell>
          <cell r="D110">
            <v>1500</v>
          </cell>
        </row>
        <row r="111">
          <cell r="B111" t="str">
            <v>CAJA MEDIDOR ACUEDUCTO CON TAPA Y CERRADURA</v>
          </cell>
          <cell r="C111" t="str">
            <v>un</v>
          </cell>
          <cell r="D111">
            <v>70000</v>
          </cell>
        </row>
        <row r="112">
          <cell r="B112" t="str">
            <v>CAJA MEDIDOR DE AGUA 60*28*14</v>
          </cell>
          <cell r="C112" t="str">
            <v>un</v>
          </cell>
          <cell r="D112">
            <v>50000</v>
          </cell>
        </row>
        <row r="113">
          <cell r="B113" t="str">
            <v>CAJA MONOFASICA DE 4 CIRCUITOS CON TACOS</v>
          </cell>
          <cell r="C113" t="str">
            <v>un</v>
          </cell>
          <cell r="D113">
            <v>100000</v>
          </cell>
        </row>
        <row r="114">
          <cell r="B114" t="str">
            <v>CAJA OCTOGONAL GALVANIZADA (CAJA EMP GALV.OCTAGONAL 4")</v>
          </cell>
          <cell r="C114" t="str">
            <v>un</v>
          </cell>
          <cell r="D114">
            <v>2500</v>
          </cell>
        </row>
        <row r="115">
          <cell r="B115" t="str">
            <v>CAJA METALICA AMPLIFICADOR TV</v>
          </cell>
          <cell r="C115" t="str">
            <v>un</v>
          </cell>
          <cell r="D115">
            <v>220000</v>
          </cell>
        </row>
        <row r="116">
          <cell r="B116" t="str">
            <v>CAJA SENCILLA CONDUIT (CAJA EMP GALV.RECTANG. 2X4")</v>
          </cell>
          <cell r="C116" t="str">
            <v>un</v>
          </cell>
          <cell r="D116">
            <v>2000</v>
          </cell>
        </row>
        <row r="117">
          <cell r="B117" t="str">
            <v xml:space="preserve">CAJAS DE 20X25X10 CM PARA CONEXIÓN </v>
          </cell>
          <cell r="C117" t="str">
            <v>un</v>
          </cell>
          <cell r="D117">
            <v>49500</v>
          </cell>
        </row>
        <row r="118">
          <cell r="B118" t="str">
            <v>CALENTADOR ELECTRICO 20 GL 120 V HACEB</v>
          </cell>
          <cell r="C118" t="str">
            <v>un</v>
          </cell>
          <cell r="D118">
            <v>579900</v>
          </cell>
        </row>
        <row r="119">
          <cell r="B119" t="str">
            <v>CARBURO BLANCO</v>
          </cell>
          <cell r="C119" t="str">
            <v>gl</v>
          </cell>
          <cell r="D119">
            <v>55000</v>
          </cell>
        </row>
        <row r="120">
          <cell r="B120" t="str">
            <v>CAOLÍN</v>
          </cell>
          <cell r="C120" t="str">
            <v>bt</v>
          </cell>
          <cell r="D120">
            <v>12000</v>
          </cell>
        </row>
        <row r="121">
          <cell r="B121" t="str">
            <v>CAPACETE 1"</v>
          </cell>
          <cell r="C121" t="str">
            <v>un</v>
          </cell>
          <cell r="D121">
            <v>53333.333333333336</v>
          </cell>
        </row>
        <row r="122">
          <cell r="B122" t="str">
            <v>CASETÓN DE GUADUA h=0.42</v>
          </cell>
          <cell r="C122" t="str">
            <v>ml</v>
          </cell>
          <cell r="D122">
            <v>15000</v>
          </cell>
        </row>
        <row r="124">
          <cell r="B124" t="str">
            <v>CEDRO CAQUETA</v>
          </cell>
          <cell r="C124" t="str">
            <v>pieza</v>
          </cell>
          <cell r="D124">
            <v>35000</v>
          </cell>
        </row>
        <row r="125">
          <cell r="B125" t="str">
            <v xml:space="preserve">CELDA METÁLICA -LÁMINA COLD-ROLLED PARA  TRANSFORMADOR </v>
          </cell>
          <cell r="C125" t="str">
            <v>un</v>
          </cell>
          <cell r="D125">
            <v>2300000</v>
          </cell>
        </row>
        <row r="126">
          <cell r="B126" t="str">
            <v>CEMENTO MARINO</v>
          </cell>
          <cell r="C126" t="str">
            <v>gl</v>
          </cell>
          <cell r="D126">
            <v>38000</v>
          </cell>
        </row>
        <row r="127">
          <cell r="B127" t="str">
            <v>CEMENTO BLANCO</v>
          </cell>
          <cell r="C127" t="str">
            <v>kg</v>
          </cell>
          <cell r="D127">
            <v>1200</v>
          </cell>
        </row>
        <row r="128">
          <cell r="B128" t="str">
            <v>CEMENTO GRIS</v>
          </cell>
          <cell r="C128" t="str">
            <v>bt</v>
          </cell>
          <cell r="D128">
            <v>25000</v>
          </cell>
        </row>
        <row r="129">
          <cell r="B129" t="str">
            <v xml:space="preserve">CERAMICA </v>
          </cell>
          <cell r="C129" t="str">
            <v>m2</v>
          </cell>
          <cell r="D129">
            <v>25000</v>
          </cell>
        </row>
        <row r="130">
          <cell r="B130" t="str">
            <v>CERRADURA INAFER</v>
          </cell>
          <cell r="C130" t="str">
            <v>un</v>
          </cell>
          <cell r="D130">
            <v>22000</v>
          </cell>
        </row>
        <row r="131">
          <cell r="B131" t="str">
            <v>CERRADURA POMA MADERA ALCOBA</v>
          </cell>
          <cell r="C131" t="str">
            <v>un</v>
          </cell>
          <cell r="D131">
            <v>28500</v>
          </cell>
        </row>
        <row r="132">
          <cell r="B132" t="str">
            <v>CERRADURA POMA PUERTAS</v>
          </cell>
          <cell r="C132" t="str">
            <v>un</v>
          </cell>
          <cell r="D132">
            <v>15000</v>
          </cell>
        </row>
        <row r="133">
          <cell r="B133" t="str">
            <v>CENEFA EN MADERA DE 0.12 TINTADA</v>
          </cell>
          <cell r="C133" t="str">
            <v>ml</v>
          </cell>
          <cell r="D133">
            <v>45000</v>
          </cell>
        </row>
        <row r="134">
          <cell r="B134" t="str">
            <v>CERROJO EN ACERO INOXIDABLE</v>
          </cell>
          <cell r="C134" t="str">
            <v>un</v>
          </cell>
          <cell r="D134">
            <v>60000</v>
          </cell>
        </row>
        <row r="135">
          <cell r="B135" t="str">
            <v>CERRADURA SCHLAGE BAÑO  A40S Cromado Mate</v>
          </cell>
          <cell r="C135" t="str">
            <v>un</v>
          </cell>
          <cell r="D135">
            <v>36000</v>
          </cell>
        </row>
        <row r="136">
          <cell r="B136" t="str">
            <v>CHEQUE HORIZONTAL 1/2"</v>
          </cell>
          <cell r="C136" t="str">
            <v>un</v>
          </cell>
          <cell r="D136">
            <v>10000</v>
          </cell>
        </row>
        <row r="137">
          <cell r="B137" t="str">
            <v>CHEQUE R&amp;W Roscado 3/4" Ref. 236</v>
          </cell>
          <cell r="C137" t="str">
            <v>un</v>
          </cell>
          <cell r="D137">
            <v>37000</v>
          </cell>
        </row>
        <row r="138">
          <cell r="B138" t="str">
            <v>CIELO RASO Star Orion ( perfileria aluminio 1" )</v>
          </cell>
          <cell r="C138" t="str">
            <v>m2</v>
          </cell>
          <cell r="D138">
            <v>25000</v>
          </cell>
        </row>
        <row r="139">
          <cell r="B139" t="str">
            <v>CILINDRO DE GAS PROPANO</v>
          </cell>
          <cell r="C139" t="str">
            <v>un</v>
          </cell>
          <cell r="D139">
            <v>25000</v>
          </cell>
        </row>
        <row r="140">
          <cell r="B140" t="str">
            <v>CINTA BANDIT 1/2" CON GRAPAS</v>
          </cell>
          <cell r="C140" t="str">
            <v>un</v>
          </cell>
          <cell r="D140">
            <v>105000</v>
          </cell>
        </row>
        <row r="141">
          <cell r="B141" t="str">
            <v>CINTA PAPEL</v>
          </cell>
          <cell r="C141" t="str">
            <v>rl</v>
          </cell>
          <cell r="D141">
            <v>8000</v>
          </cell>
        </row>
        <row r="142">
          <cell r="B142" t="str">
            <v>CINTA TEFLÓN 10 m 1/2"</v>
          </cell>
          <cell r="C142" t="str">
            <v>un</v>
          </cell>
          <cell r="D142">
            <v>2000</v>
          </cell>
        </row>
        <row r="143">
          <cell r="B143" t="str">
            <v>CLOSET</v>
          </cell>
          <cell r="C143" t="str">
            <v>m2</v>
          </cell>
          <cell r="D143">
            <v>170000</v>
          </cell>
        </row>
        <row r="144">
          <cell r="B144" t="str">
            <v>COCINA INTEGRAL</v>
          </cell>
          <cell r="C144" t="str">
            <v>ml</v>
          </cell>
          <cell r="D144">
            <v>1180000</v>
          </cell>
        </row>
        <row r="145">
          <cell r="B145" t="str">
            <v>CODO 90° 1/4 CxC SANITARIO 3" Pavco</v>
          </cell>
          <cell r="C145" t="str">
            <v>un</v>
          </cell>
          <cell r="D145">
            <v>15000</v>
          </cell>
        </row>
        <row r="146">
          <cell r="B146" t="str">
            <v>CODO 90° 1/4 CxC SANITARIO 4" Pavco</v>
          </cell>
          <cell r="C146" t="str">
            <v>un</v>
          </cell>
          <cell r="D146">
            <v>16500</v>
          </cell>
        </row>
        <row r="147">
          <cell r="B147" t="str">
            <v>CODO 90° 1/4 CxE SANITARIO 2"</v>
          </cell>
          <cell r="C147" t="str">
            <v>un</v>
          </cell>
          <cell r="D147">
            <v>190000</v>
          </cell>
        </row>
        <row r="148">
          <cell r="B148" t="str">
            <v>CODO 90° 4" EXTREMO BRIDADO</v>
          </cell>
          <cell r="C148" t="str">
            <v>un</v>
          </cell>
          <cell r="D148">
            <v>190000</v>
          </cell>
        </row>
        <row r="149">
          <cell r="B149" t="str">
            <v>CODO 90° PRESIÓN PVC   3/4" Pavco</v>
          </cell>
          <cell r="C149" t="str">
            <v>un</v>
          </cell>
          <cell r="D149">
            <v>1850</v>
          </cell>
        </row>
        <row r="150">
          <cell r="B150" t="str">
            <v>CODO 90° PRESIÓN PVC 1 1/2" Pavco</v>
          </cell>
          <cell r="C150" t="str">
            <v>un</v>
          </cell>
          <cell r="D150">
            <v>3500</v>
          </cell>
        </row>
        <row r="151">
          <cell r="B151" t="str">
            <v>CODO PRESIÓN           1"</v>
          </cell>
          <cell r="C151" t="str">
            <v>un</v>
          </cell>
          <cell r="D151">
            <v>2500</v>
          </cell>
        </row>
        <row r="152">
          <cell r="B152" t="str">
            <v>COMBO SANITARIO BLANCO AHORRADOR</v>
          </cell>
          <cell r="C152" t="str">
            <v>un</v>
          </cell>
          <cell r="D152">
            <v>310000</v>
          </cell>
        </row>
        <row r="153">
          <cell r="B153" t="str">
            <v>CONCERTINA EN ACERO INOXIDABLE DE 18"</v>
          </cell>
          <cell r="C153" t="str">
            <v>ml</v>
          </cell>
          <cell r="D153">
            <v>16500</v>
          </cell>
        </row>
        <row r="154">
          <cell r="B154" t="str">
            <v>CONCRETO DE 1500 PSI</v>
          </cell>
          <cell r="C154" t="str">
            <v>m3</v>
          </cell>
          <cell r="D154">
            <v>270000</v>
          </cell>
        </row>
        <row r="155">
          <cell r="B155" t="str">
            <v>CONCRETO DE 2000 PSI</v>
          </cell>
          <cell r="C155" t="str">
            <v>m3</v>
          </cell>
          <cell r="D155">
            <v>280000</v>
          </cell>
        </row>
        <row r="156">
          <cell r="B156" t="str">
            <v>CONCRETO DE 2500 PSI</v>
          </cell>
          <cell r="C156" t="str">
            <v>m3</v>
          </cell>
          <cell r="D156">
            <v>290000</v>
          </cell>
        </row>
        <row r="157">
          <cell r="B157" t="str">
            <v>CONCRETO DE 3000 PSI</v>
          </cell>
          <cell r="C157" t="str">
            <v>m3</v>
          </cell>
          <cell r="D157">
            <v>320000</v>
          </cell>
        </row>
        <row r="158">
          <cell r="B158" t="str">
            <v>CONCRETO DE 3500 PSI</v>
          </cell>
          <cell r="C158" t="str">
            <v>m3</v>
          </cell>
          <cell r="D158">
            <v>330000</v>
          </cell>
        </row>
        <row r="159">
          <cell r="B159" t="str">
            <v>CONCRETO DE 4000 PSI</v>
          </cell>
          <cell r="C159" t="str">
            <v>m3</v>
          </cell>
          <cell r="D159">
            <v>360000</v>
          </cell>
        </row>
        <row r="160">
          <cell r="B160" t="str">
            <v>CONCRETO TREMIE TORNILLO DE 3000 PSI</v>
          </cell>
          <cell r="C160" t="str">
            <v>m3</v>
          </cell>
          <cell r="D160">
            <v>350000</v>
          </cell>
        </row>
        <row r="161">
          <cell r="B161" t="str">
            <v>CONCRETO TREMIE TORNILLO DE 4000 PSI</v>
          </cell>
          <cell r="C161" t="str">
            <v>m3</v>
          </cell>
          <cell r="D161">
            <v>380000</v>
          </cell>
        </row>
        <row r="162">
          <cell r="B162" t="str">
            <v>CONCRETO DE 3500 PSI BAJA PERMEABILIDAD</v>
          </cell>
          <cell r="C162" t="str">
            <v>m3</v>
          </cell>
          <cell r="D162">
            <v>350000</v>
          </cell>
        </row>
        <row r="163">
          <cell r="B163" t="str">
            <v>COPA ESMERIL</v>
          </cell>
          <cell r="C163" t="str">
            <v>un</v>
          </cell>
          <cell r="D163">
            <v>60000</v>
          </cell>
        </row>
        <row r="164">
          <cell r="B164" t="str">
            <v>COPA SIERRA</v>
          </cell>
          <cell r="C164" t="str">
            <v>un</v>
          </cell>
          <cell r="D164">
            <v>14500</v>
          </cell>
        </row>
        <row r="165">
          <cell r="B165" t="str">
            <v>CORREA EN MADERA</v>
          </cell>
          <cell r="C165" t="str">
            <v>ml</v>
          </cell>
          <cell r="D165">
            <v>35000</v>
          </cell>
        </row>
        <row r="166">
          <cell r="B166" t="str">
            <v>CORREA METALICA</v>
          </cell>
          <cell r="C166" t="str">
            <v>ml</v>
          </cell>
          <cell r="D166">
            <v>12500</v>
          </cell>
        </row>
        <row r="167">
          <cell r="B167" t="str">
            <v>CORTACIRCUITOS 15 KV-100 AMPERIOS-</v>
          </cell>
          <cell r="C167" t="str">
            <v>un</v>
          </cell>
          <cell r="D167">
            <v>550000</v>
          </cell>
        </row>
        <row r="168">
          <cell r="B168" t="str">
            <v xml:space="preserve">Cortina corrida Automática tipo Blackout, h= 1.10 m </v>
          </cell>
          <cell r="C168" t="str">
            <v>ml</v>
          </cell>
          <cell r="D168">
            <v>180000</v>
          </cell>
        </row>
        <row r="169">
          <cell r="B169" t="str">
            <v>CURVA 90º PVC 1/2"</v>
          </cell>
          <cell r="C169" t="str">
            <v>un</v>
          </cell>
          <cell r="D169">
            <v>500</v>
          </cell>
        </row>
        <row r="170">
          <cell r="B170" t="str">
            <v>DESAGUE LAVAMANOS SENCILLO Gerfor GF-581084</v>
          </cell>
          <cell r="C170" t="str">
            <v>un</v>
          </cell>
          <cell r="D170">
            <v>15000</v>
          </cell>
        </row>
        <row r="171">
          <cell r="B171" t="str">
            <v>DESAGUE ORINAL 1 1/2"</v>
          </cell>
          <cell r="C171" t="str">
            <v>un</v>
          </cell>
          <cell r="D171">
            <v>14500</v>
          </cell>
        </row>
        <row r="172">
          <cell r="B172" t="str">
            <v>DESCARGADOR DE SOBRETENSION TIPO  LINEA 12 KV- 10 KA-</v>
          </cell>
          <cell r="C172" t="str">
            <v>un</v>
          </cell>
          <cell r="D172">
            <v>480000</v>
          </cell>
        </row>
        <row r="173">
          <cell r="B173" t="str">
            <v xml:space="preserve">DESCARGADOR FRANKLIN DE 5 PUNTAS </v>
          </cell>
          <cell r="C173" t="str">
            <v>un</v>
          </cell>
          <cell r="D173">
            <v>950000</v>
          </cell>
        </row>
        <row r="174">
          <cell r="B174" t="str">
            <v>DIAGONALES</v>
          </cell>
          <cell r="C174" t="str">
            <v>un</v>
          </cell>
          <cell r="D174">
            <v>8500</v>
          </cell>
        </row>
        <row r="175">
          <cell r="B175" t="str">
            <v>DILATACION BRONCE</v>
          </cell>
          <cell r="C175" t="str">
            <v>ml</v>
          </cell>
          <cell r="D175">
            <v>4500</v>
          </cell>
        </row>
        <row r="176">
          <cell r="B176" t="str">
            <v>DILATACIÓN EN BRONCE PC13</v>
          </cell>
          <cell r="C176" t="str">
            <v>ml</v>
          </cell>
          <cell r="D176">
            <v>18500</v>
          </cell>
        </row>
        <row r="177">
          <cell r="B177" t="str">
            <v>DINTELES EN CONCRETO h=0.15m x 0.2m (2500 PSI Mezcla 1:3:3)</v>
          </cell>
          <cell r="C177" t="str">
            <v>ml</v>
          </cell>
          <cell r="D177">
            <v>25000</v>
          </cell>
        </row>
        <row r="178">
          <cell r="B178" t="str">
            <v>DISCO CORTE LADRILLO Y7O CONCRETO</v>
          </cell>
          <cell r="C178" t="str">
            <v>un</v>
          </cell>
          <cell r="D178">
            <v>12500</v>
          </cell>
        </row>
        <row r="179">
          <cell r="B179" t="str">
            <v>DISCO PARA CORTE METAL</v>
          </cell>
          <cell r="C179" t="str">
            <v>un</v>
          </cell>
          <cell r="D179">
            <v>7500</v>
          </cell>
        </row>
        <row r="180">
          <cell r="B180" t="str">
            <v>DISPENSADOR JABON</v>
          </cell>
          <cell r="C180" t="str">
            <v>un</v>
          </cell>
          <cell r="D180">
            <v>32000</v>
          </cell>
        </row>
        <row r="181">
          <cell r="B181" t="str">
            <v>DUCHA Antivandalica Docol DO-17125106</v>
          </cell>
          <cell r="C181" t="str">
            <v>un</v>
          </cell>
          <cell r="D181">
            <v>150000</v>
          </cell>
        </row>
        <row r="182">
          <cell r="B182" t="str">
            <v>DUCHA CON MEZCLADOR</v>
          </cell>
          <cell r="C182" t="str">
            <v>un</v>
          </cell>
          <cell r="D182">
            <v>60000</v>
          </cell>
        </row>
        <row r="183">
          <cell r="B183" t="str">
            <v>DUCHA CON REGISTRO</v>
          </cell>
          <cell r="C183" t="str">
            <v>un</v>
          </cell>
          <cell r="D183">
            <v>35000</v>
          </cell>
        </row>
        <row r="184">
          <cell r="B184" t="str">
            <v>DUCHA ELECTRICA</v>
          </cell>
          <cell r="C184" t="str">
            <v>un</v>
          </cell>
          <cell r="D184">
            <v>55000</v>
          </cell>
        </row>
        <row r="185">
          <cell r="B185" t="str">
            <v>DURMIENTE ABARCO 4 m</v>
          </cell>
          <cell r="C185" t="str">
            <v>ml</v>
          </cell>
          <cell r="D185">
            <v>4200</v>
          </cell>
        </row>
        <row r="186">
          <cell r="B186" t="str">
            <v>DURMIENTE ORDINARIO DE 3 MTS</v>
          </cell>
          <cell r="C186" t="str">
            <v>un</v>
          </cell>
          <cell r="D186">
            <v>4500</v>
          </cell>
        </row>
        <row r="187">
          <cell r="B187" t="str">
            <v>ELEMENTOS FIJACION MANTO</v>
          </cell>
          <cell r="C187" t="str">
            <v>m2</v>
          </cell>
          <cell r="D187">
            <v>1000</v>
          </cell>
        </row>
        <row r="188">
          <cell r="B188" t="str">
            <v>EMPAQUES</v>
          </cell>
          <cell r="C188" t="str">
            <v>ml</v>
          </cell>
          <cell r="D188">
            <v>500</v>
          </cell>
        </row>
        <row r="189">
          <cell r="B189" t="str">
            <v>EMULSION ASFALTICA</v>
          </cell>
          <cell r="C189" t="str">
            <v>caneca</v>
          </cell>
          <cell r="D189">
            <v>75000</v>
          </cell>
        </row>
        <row r="190">
          <cell r="B190" t="str">
            <v>ENCHAPE  DE 20X30</v>
          </cell>
          <cell r="C190" t="str">
            <v>m2</v>
          </cell>
          <cell r="D190">
            <v>28500</v>
          </cell>
        </row>
        <row r="191">
          <cell r="B191" t="str">
            <v>ENCHAPE CERAMICA BLANCO</v>
          </cell>
          <cell r="C191" t="str">
            <v>m2</v>
          </cell>
          <cell r="D191">
            <v>27500</v>
          </cell>
        </row>
        <row r="192">
          <cell r="B192" t="str">
            <v>Enchape paredes interiores Triplex Cedro Tintillad</v>
          </cell>
          <cell r="C192" t="str">
            <v>m2</v>
          </cell>
          <cell r="D192">
            <v>60000</v>
          </cell>
        </row>
        <row r="193">
          <cell r="B193" t="str">
            <v xml:space="preserve">EQUIPO AUTOMÁTICO PARA ALUMBRADO DE EMERGENCIA REFERENCIA ILURAM IL3-2H  </v>
          </cell>
          <cell r="C193" t="str">
            <v>un</v>
          </cell>
          <cell r="D193">
            <v>340000</v>
          </cell>
        </row>
        <row r="194">
          <cell r="B194" t="str">
            <v xml:space="preserve">EQUIPO DE MEDICION  EN MEDIA TENSION </v>
          </cell>
          <cell r="C194" t="str">
            <v>un</v>
          </cell>
          <cell r="D194">
            <v>15500000</v>
          </cell>
        </row>
        <row r="195">
          <cell r="B195" t="str">
            <v>ESGRAFIADO PINTUCO 4 GALONES 30 KG</v>
          </cell>
          <cell r="C195" t="str">
            <v>un</v>
          </cell>
          <cell r="D195">
            <v>65000</v>
          </cell>
        </row>
        <row r="196">
          <cell r="B196" t="str">
            <v>ESMALTE  Sobre lamina lineal Tipo pintulx anoloc verde bronce.</v>
          </cell>
          <cell r="C196" t="str">
            <v>ml</v>
          </cell>
          <cell r="D196">
            <v>4500</v>
          </cell>
        </row>
        <row r="197">
          <cell r="B197" t="str">
            <v>ESMALTE  Sobre lamina llena Tipo pintulx</v>
          </cell>
          <cell r="C197" t="str">
            <v>m2</v>
          </cell>
          <cell r="D197">
            <v>8000</v>
          </cell>
        </row>
        <row r="198">
          <cell r="B198" t="str">
            <v>ESMALTE ANTIHUMEDAD LAVABLE</v>
          </cell>
          <cell r="C198" t="str">
            <v>gl</v>
          </cell>
          <cell r="D198">
            <v>65000</v>
          </cell>
        </row>
        <row r="199">
          <cell r="B199" t="str">
            <v>ESMALTE SINTÉTICO PINTULUX</v>
          </cell>
          <cell r="C199" t="str">
            <v>gl</v>
          </cell>
          <cell r="D199">
            <v>65000</v>
          </cell>
        </row>
        <row r="200">
          <cell r="B200" t="str">
            <v>ESPEJO BORDE BISELADO DE 0.70X1.00</v>
          </cell>
          <cell r="C200" t="str">
            <v>un</v>
          </cell>
          <cell r="D200">
            <v>75000</v>
          </cell>
        </row>
        <row r="201">
          <cell r="B201" t="str">
            <v>ESPEJO DE SEGURIDAD DE 40 CM</v>
          </cell>
          <cell r="C201" t="str">
            <v>un</v>
          </cell>
          <cell r="D201">
            <v>40000</v>
          </cell>
        </row>
        <row r="202">
          <cell r="B202" t="str">
            <v>ESTACAS</v>
          </cell>
          <cell r="C202" t="str">
            <v>un</v>
          </cell>
          <cell r="D202">
            <v>50</v>
          </cell>
        </row>
        <row r="203">
          <cell r="B203" t="str">
            <v>ESTACIUON MANUAL DE APERTURA REF. BDS121/e SIEMENS o similar en marca reconocida</v>
          </cell>
          <cell r="C203" t="str">
            <v>un</v>
          </cell>
          <cell r="D203">
            <v>120000</v>
          </cell>
        </row>
        <row r="204">
          <cell r="B204" t="str">
            <v>ESTRUCTURA CIELORASO DRYWALL(OMEGA-ANGULO-PARAL-TORNILLOS)</v>
          </cell>
          <cell r="C204" t="str">
            <v>m2</v>
          </cell>
          <cell r="D204">
            <v>15000</v>
          </cell>
        </row>
        <row r="205">
          <cell r="B205" t="str">
            <v>ESTRUCTURA CONEXIÓN RED TRENZADA CONJUNTO LA 320</v>
          </cell>
          <cell r="C205" t="str">
            <v>un</v>
          </cell>
          <cell r="D205">
            <v>115000</v>
          </cell>
        </row>
        <row r="206">
          <cell r="B206" t="str">
            <v>ESTRUCTURA CONEXIÓN RED TRENZADA CONJUNTO LA 321</v>
          </cell>
          <cell r="C206" t="str">
            <v>un</v>
          </cell>
          <cell r="D206">
            <v>200000</v>
          </cell>
        </row>
        <row r="207">
          <cell r="B207" t="str">
            <v>ESTRUCTURA CONEXIÓN RED TRENZADA CONJUNTO LA 324</v>
          </cell>
          <cell r="C207" t="str">
            <v>un</v>
          </cell>
          <cell r="D207">
            <v>263500</v>
          </cell>
        </row>
        <row r="208">
          <cell r="B208" t="str">
            <v>ESQUINERO PLASTICO 2m</v>
          </cell>
          <cell r="C208" t="str">
            <v>un</v>
          </cell>
          <cell r="D208">
            <v>3500</v>
          </cell>
        </row>
        <row r="209">
          <cell r="B209" t="str">
            <v>ESTUCO PLASTICO</v>
          </cell>
          <cell r="C209" t="str">
            <v>caneca</v>
          </cell>
          <cell r="D209">
            <v>50000</v>
          </cell>
        </row>
        <row r="210">
          <cell r="B210" t="str">
            <v>ESTUFA CHALLENGER DE EMPOTRAR 4 PUESTOS ELECTRICA</v>
          </cell>
          <cell r="C210" t="str">
            <v>un</v>
          </cell>
          <cell r="D210">
            <v>527684</v>
          </cell>
        </row>
        <row r="211">
          <cell r="B211" t="str">
            <v>ESTUFA DE EMPOTRAR MIXTA 4 PUESTOS</v>
          </cell>
          <cell r="C211" t="str">
            <v>un</v>
          </cell>
          <cell r="D211">
            <v>775000</v>
          </cell>
        </row>
        <row r="212">
          <cell r="B212" t="str">
            <v>ESTUFA ELECTRICA 2 PUESTOS</v>
          </cell>
          <cell r="C212" t="str">
            <v>un</v>
          </cell>
          <cell r="D212">
            <v>285000</v>
          </cell>
        </row>
        <row r="213">
          <cell r="B213" t="str">
            <v>EXTRAXTOR DE OLOR DE 20X20</v>
          </cell>
          <cell r="C213" t="str">
            <v>un</v>
          </cell>
          <cell r="D213">
            <v>162284</v>
          </cell>
        </row>
        <row r="214">
          <cell r="B214" t="str">
            <v>Fachada Closet 4 Ptas Cedro ( Tintillado )</v>
          </cell>
          <cell r="C214" t="str">
            <v>m2</v>
          </cell>
          <cell r="D214">
            <v>300000</v>
          </cell>
        </row>
        <row r="215">
          <cell r="B215" t="str">
            <v>FIJADORES DE ALA</v>
          </cell>
          <cell r="C215" t="str">
            <v>un</v>
          </cell>
          <cell r="D215">
            <v>1200</v>
          </cell>
        </row>
        <row r="216">
          <cell r="B216" t="str">
            <v>FILTRO AEROBICO CON ACC.</v>
          </cell>
          <cell r="C216" t="str">
            <v>un</v>
          </cell>
          <cell r="D216">
            <v>35000</v>
          </cell>
        </row>
        <row r="217">
          <cell r="B217" t="str">
            <v>FILTRO DE DRENAJE 0.5 x 0.5 CON RELLENO EN GRAVILLA DE RIO 3/4" - 1" (SIN EXCAVACIÓN)</v>
          </cell>
          <cell r="C217" t="str">
            <v>ml</v>
          </cell>
          <cell r="D217">
            <v>65000</v>
          </cell>
        </row>
        <row r="218">
          <cell r="B218" t="str">
            <v>FORMALETA ENTREPISOS, con camilla</v>
          </cell>
          <cell r="C218" t="str">
            <v>ms</v>
          </cell>
          <cell r="D218">
            <v>2500</v>
          </cell>
        </row>
        <row r="219">
          <cell r="B219" t="str">
            <v>GANCHOS ANCLAJES TEJA THERMOACUSTICA</v>
          </cell>
          <cell r="C219" t="str">
            <v>M2</v>
          </cell>
          <cell r="D219">
            <v>2000</v>
          </cell>
        </row>
        <row r="220">
          <cell r="B220" t="str">
            <v>GANCHO TEJA ETERNIT 55 mm</v>
          </cell>
          <cell r="C220" t="str">
            <v>un</v>
          </cell>
          <cell r="D220">
            <v>1500</v>
          </cell>
        </row>
        <row r="221">
          <cell r="B221" t="str">
            <v>GEOTEXTIL NO TEJIDO</v>
          </cell>
          <cell r="C221" t="str">
            <v>m2</v>
          </cell>
          <cell r="D221">
            <v>8000</v>
          </cell>
        </row>
        <row r="222">
          <cell r="B222" t="str">
            <v>GEOTEXTIL TR 4000</v>
          </cell>
          <cell r="C222" t="str">
            <v>m2</v>
          </cell>
          <cell r="D222">
            <v>9500</v>
          </cell>
        </row>
        <row r="223">
          <cell r="B223" t="str">
            <v>GRANITO TRAVERTINO</v>
          </cell>
          <cell r="C223" t="str">
            <v>bto</v>
          </cell>
          <cell r="D223">
            <v>18500</v>
          </cell>
        </row>
        <row r="224">
          <cell r="B224" t="str">
            <v xml:space="preserve">GRAVILLA </v>
          </cell>
          <cell r="C224" t="str">
            <v>m3</v>
          </cell>
          <cell r="D224">
            <v>75000</v>
          </cell>
        </row>
        <row r="225">
          <cell r="B225" t="str">
            <v>GRIFERIA AHORRADORA TIPO PUSH</v>
          </cell>
          <cell r="C225" t="str">
            <v>un</v>
          </cell>
          <cell r="D225">
            <v>125000</v>
          </cell>
        </row>
        <row r="226">
          <cell r="B226" t="str">
            <v>GRIFERIA LAVAMANOS LINEA FENIX 4"</v>
          </cell>
          <cell r="C226" t="str">
            <v>un</v>
          </cell>
          <cell r="D226">
            <v>115000</v>
          </cell>
        </row>
        <row r="227">
          <cell r="B227" t="str">
            <v>GUARDAESCOBA EN CERAMICA</v>
          </cell>
          <cell r="C227" t="str">
            <v>ml</v>
          </cell>
          <cell r="D227">
            <v>7500</v>
          </cell>
        </row>
        <row r="228">
          <cell r="B228" t="str">
            <v>GUARDAESCOBA EN GRANADILLO</v>
          </cell>
          <cell r="C228" t="str">
            <v>ml</v>
          </cell>
          <cell r="D228">
            <v>13000</v>
          </cell>
        </row>
        <row r="229">
          <cell r="B229" t="str">
            <v>GRIFERIA LAVAPLATOS GRIVAL LINEA AMARETO</v>
          </cell>
          <cell r="C229" t="str">
            <v>un</v>
          </cell>
          <cell r="D229">
            <v>105000</v>
          </cell>
        </row>
        <row r="230">
          <cell r="B230" t="str">
            <v>GUARDAESCOBA PORCELANATO</v>
          </cell>
          <cell r="C230" t="str">
            <v>ml</v>
          </cell>
          <cell r="D230">
            <v>10000</v>
          </cell>
        </row>
        <row r="231">
          <cell r="B231" t="str">
            <v>IGAS GRIS - Masilla plastica 25210351</v>
          </cell>
          <cell r="C231" t="str">
            <v>kg</v>
          </cell>
          <cell r="D231">
            <v>800</v>
          </cell>
        </row>
        <row r="232">
          <cell r="B232" t="str">
            <v>IMPRIMANTE DE VINILO</v>
          </cell>
          <cell r="C232" t="str">
            <v>gl</v>
          </cell>
          <cell r="D232">
            <v>25000</v>
          </cell>
        </row>
        <row r="233">
          <cell r="B233" t="str">
            <v>HERRAJES MUEBLES MADERA</v>
          </cell>
          <cell r="C233" t="str">
            <v>un</v>
          </cell>
          <cell r="D233">
            <v>8500</v>
          </cell>
        </row>
        <row r="234">
          <cell r="B234" t="str">
            <v>Interior Closet en triplex cedro (Tintillado )</v>
          </cell>
          <cell r="C234" t="str">
            <v>m2</v>
          </cell>
          <cell r="D234">
            <v>65000</v>
          </cell>
        </row>
        <row r="235">
          <cell r="B235" t="str">
            <v>INTERRUPTOR CAJA MOLDEADA 3X40A / 25KA. CALIDAD MERLIN GERIN, SIEMENS O SUPERIOR</v>
          </cell>
          <cell r="C235" t="str">
            <v>un</v>
          </cell>
          <cell r="D235">
            <v>140000</v>
          </cell>
        </row>
        <row r="236">
          <cell r="B236" t="str">
            <v>INTERRUPTOR CAJA MOLDEADA 3X80A / 50KA - 240V.</v>
          </cell>
          <cell r="C236" t="str">
            <v>un</v>
          </cell>
          <cell r="D236">
            <v>410000</v>
          </cell>
        </row>
        <row r="237">
          <cell r="B237" t="str">
            <v>INTERRUPTOR DE TRANSFERENCIA TIPO SECCIONADOR TRIPOLAR</v>
          </cell>
          <cell r="C237" t="str">
            <v>un</v>
          </cell>
          <cell r="D237">
            <v>12900000</v>
          </cell>
        </row>
        <row r="238">
          <cell r="B238" t="str">
            <v xml:space="preserve">INTERRUPTOR DOBLE </v>
          </cell>
          <cell r="C238" t="str">
            <v>un</v>
          </cell>
          <cell r="D238">
            <v>5500</v>
          </cell>
        </row>
        <row r="239">
          <cell r="B239" t="str">
            <v>INTERRUPTOR DOBLE CONMUTABLE</v>
          </cell>
          <cell r="C239" t="str">
            <v>un</v>
          </cell>
          <cell r="D239">
            <v>6500</v>
          </cell>
        </row>
        <row r="240">
          <cell r="B240" t="str">
            <v>INTERRUPTOR ENCHUFABLE DE 2X20  A - 240 v - 10 ka</v>
          </cell>
          <cell r="C240" t="str">
            <v>un</v>
          </cell>
          <cell r="D240">
            <v>18000</v>
          </cell>
        </row>
        <row r="241">
          <cell r="B241" t="str">
            <v>INTERRUPTOR ENCHUFABLE DE 2X30  A - 240 v - 10 ka</v>
          </cell>
          <cell r="C241" t="str">
            <v>un</v>
          </cell>
          <cell r="D241">
            <v>18000</v>
          </cell>
        </row>
        <row r="242">
          <cell r="B242" t="str">
            <v xml:space="preserve">INTERRUPTOR SENCILLO </v>
          </cell>
          <cell r="C242" t="str">
            <v>un</v>
          </cell>
          <cell r="D242">
            <v>7500</v>
          </cell>
        </row>
        <row r="243">
          <cell r="B243" t="str">
            <v>INTERRUPTOR SENCILLO CONMUTABLE CON LUZ PILOTO</v>
          </cell>
          <cell r="C243" t="str">
            <v>un</v>
          </cell>
          <cell r="D243">
            <v>12500</v>
          </cell>
        </row>
        <row r="244">
          <cell r="B244" t="str">
            <v>INTERRUPTOR SENCILLOCON LUZ PILOTO</v>
          </cell>
          <cell r="C244" t="str">
            <v>un</v>
          </cell>
          <cell r="D244">
            <v>8500</v>
          </cell>
        </row>
        <row r="245">
          <cell r="B245" t="str">
            <v>INTERRUPTORES ENCHUFABLES DE 1X15  A - 240 v - 10 ka</v>
          </cell>
          <cell r="C245" t="str">
            <v>un</v>
          </cell>
          <cell r="D245">
            <v>8100</v>
          </cell>
        </row>
        <row r="246">
          <cell r="B246" t="str">
            <v>INTERRUPTORES ENCHUFABLES DE 1X20  A - 240 v - 10 kA</v>
          </cell>
          <cell r="C246" t="str">
            <v>un</v>
          </cell>
          <cell r="D246">
            <v>8100</v>
          </cell>
        </row>
        <row r="247">
          <cell r="B247" t="str">
            <v>INTERRUPTORES ENCHUFABLES DE 3X30  A - 240 v - 10 ka</v>
          </cell>
          <cell r="C247" t="str">
            <v>un</v>
          </cell>
          <cell r="D247">
            <v>50000</v>
          </cell>
        </row>
        <row r="248">
          <cell r="B248" t="str">
            <v>Jabonera - GRIVAL</v>
          </cell>
          <cell r="C248" t="str">
            <v>un</v>
          </cell>
          <cell r="D248">
            <v>70000</v>
          </cell>
        </row>
        <row r="249">
          <cell r="B249" t="str">
            <v>Jabonera Ducha - GRIVAL</v>
          </cell>
          <cell r="C249" t="str">
            <v>un</v>
          </cell>
          <cell r="D249">
            <v>65000</v>
          </cell>
        </row>
        <row r="250">
          <cell r="B250" t="str">
            <v>KORAZA Pintuco</v>
          </cell>
          <cell r="C250" t="str">
            <v>gl</v>
          </cell>
          <cell r="D250">
            <v>30000</v>
          </cell>
        </row>
        <row r="251">
          <cell r="B251" t="str">
            <v>LACA</v>
          </cell>
          <cell r="C251" t="str">
            <v>gl</v>
          </cell>
          <cell r="D251">
            <v>45000</v>
          </cell>
        </row>
        <row r="252">
          <cell r="B252" t="str">
            <v>LACA PARA MADERA</v>
          </cell>
          <cell r="C252" t="str">
            <v>gl</v>
          </cell>
          <cell r="D252">
            <v>50000</v>
          </cell>
        </row>
        <row r="253">
          <cell r="B253" t="str">
            <v>LADRILLO PORTANTE 12X29X9</v>
          </cell>
          <cell r="C253" t="str">
            <v>un</v>
          </cell>
          <cell r="D253">
            <v>1050</v>
          </cell>
        </row>
        <row r="254">
          <cell r="B254" t="str">
            <v>Ladrillo Prensado</v>
          </cell>
          <cell r="C254" t="str">
            <v>un</v>
          </cell>
          <cell r="D254">
            <v>650</v>
          </cell>
        </row>
        <row r="255">
          <cell r="B255" t="str">
            <v>LADRILLO RECOCIDO</v>
          </cell>
          <cell r="C255" t="str">
            <v>un</v>
          </cell>
          <cell r="D255">
            <v>450</v>
          </cell>
        </row>
        <row r="256">
          <cell r="B256" t="str">
            <v>LADRILLO TOLETE COMUN RECOCIDO</v>
          </cell>
          <cell r="C256" t="str">
            <v>un</v>
          </cell>
          <cell r="D256">
            <v>350</v>
          </cell>
        </row>
        <row r="257">
          <cell r="B257" t="str">
            <v>LÁMINA COLD ROLLED Cal.16 (1.22x 2.44 )</v>
          </cell>
          <cell r="C257" t="str">
            <v>un</v>
          </cell>
          <cell r="D257">
            <v>170000</v>
          </cell>
        </row>
        <row r="258">
          <cell r="B258" t="str">
            <v xml:space="preserve">LÁMINA COLD ROLLED Cal.18 </v>
          </cell>
          <cell r="C258" t="str">
            <v>un</v>
          </cell>
          <cell r="D258">
            <v>105000</v>
          </cell>
        </row>
        <row r="259">
          <cell r="B259" t="str">
            <v>LÁMINA COLD ROLLED Cal.18 (1.22x 2.44 )</v>
          </cell>
          <cell r="C259" t="str">
            <v>un</v>
          </cell>
          <cell r="D259">
            <v>56000</v>
          </cell>
        </row>
        <row r="260">
          <cell r="B260" t="str">
            <v>LÁMINA COLD ROLLED Cal.20 (1.00x 2.00 )</v>
          </cell>
          <cell r="C260" t="str">
            <v>un</v>
          </cell>
          <cell r="D260">
            <v>30100</v>
          </cell>
        </row>
        <row r="261">
          <cell r="B261" t="str">
            <v>LÁMINA COLD ROLLED Cal.20 (1.22x 2.44 )</v>
          </cell>
          <cell r="C261" t="str">
            <v>un</v>
          </cell>
          <cell r="D261">
            <v>40600</v>
          </cell>
        </row>
        <row r="262">
          <cell r="B262" t="str">
            <v>LAMINA DE ACRILICO DE 0.60X2.44 DE 1.80 mm</v>
          </cell>
          <cell r="C262" t="str">
            <v>un</v>
          </cell>
          <cell r="D262">
            <v>30100</v>
          </cell>
        </row>
        <row r="263">
          <cell r="B263" t="str">
            <v>LAMINA COLABORANTE METALDECK 2" GRADO 40 CAL 22</v>
          </cell>
          <cell r="C263" t="str">
            <v>m2</v>
          </cell>
          <cell r="D263">
            <v>26000</v>
          </cell>
        </row>
        <row r="264">
          <cell r="B264" t="str">
            <v>LAMINA DE ACRILICO DE 1.20X1.80 DE 3.0 mm con color</v>
          </cell>
          <cell r="C264" t="str">
            <v>un</v>
          </cell>
          <cell r="D264">
            <v>45000</v>
          </cell>
        </row>
        <row r="265">
          <cell r="B265" t="str">
            <v>LAMINA DE ACRILICO DE 1.20X1.80 DE 3.0 mm sin color</v>
          </cell>
          <cell r="C265" t="str">
            <v>un</v>
          </cell>
          <cell r="D265">
            <v>64000</v>
          </cell>
        </row>
        <row r="266">
          <cell r="B266" t="str">
            <v>LAMINA DE ACRILICO DE 1.20X1.80 DE 3.00 mm</v>
          </cell>
          <cell r="C266" t="str">
            <v>un</v>
          </cell>
          <cell r="D266">
            <v>100000</v>
          </cell>
        </row>
        <row r="267">
          <cell r="B267" t="str">
            <v>LAMINA DRY WALL 1.22X2.44</v>
          </cell>
          <cell r="C267" t="str">
            <v>un</v>
          </cell>
          <cell r="D267">
            <v>22500</v>
          </cell>
        </row>
        <row r="268">
          <cell r="B268" t="str">
            <v>LAMINA EN ACRILICO DE 0.61X2,44 DE 1,8 mm</v>
          </cell>
          <cell r="C268" t="str">
            <v>un</v>
          </cell>
          <cell r="D268">
            <v>28000</v>
          </cell>
        </row>
        <row r="269">
          <cell r="B269" t="str">
            <v>LAMINA GALVANIZADA DE 1.00X2.00 CAL  22</v>
          </cell>
          <cell r="C269" t="str">
            <v>un</v>
          </cell>
          <cell r="D269">
            <v>32900</v>
          </cell>
        </row>
        <row r="270">
          <cell r="B270" t="str">
            <v>LAMINA GALVANIZADA DE 1.00X2.00 CAL  24</v>
          </cell>
          <cell r="C270" t="str">
            <v>un</v>
          </cell>
          <cell r="D270">
            <v>25500</v>
          </cell>
        </row>
        <row r="271">
          <cell r="B271" t="str">
            <v>LAMINA GALVANIZADA DE 1.00X2.00 CAL  26</v>
          </cell>
          <cell r="C271" t="str">
            <v>un</v>
          </cell>
          <cell r="D271">
            <v>19500</v>
          </cell>
        </row>
        <row r="272">
          <cell r="B272" t="str">
            <v>LAMINA GALVANIZADA DE 1.22X2.44 CAL  22</v>
          </cell>
          <cell r="C272" t="str">
            <v>un</v>
          </cell>
          <cell r="D272">
            <v>60000</v>
          </cell>
        </row>
        <row r="273">
          <cell r="B273" t="str">
            <v>LAMINA SUPERBOARD 1.22X2.44</v>
          </cell>
          <cell r="C273" t="str">
            <v>un</v>
          </cell>
          <cell r="D273">
            <v>38500</v>
          </cell>
        </row>
        <row r="274">
          <cell r="B274" t="str">
            <v>LIMATESA ETERNIT P7 L=1.14</v>
          </cell>
          <cell r="C274" t="str">
            <v>un</v>
          </cell>
          <cell r="D274">
            <v>15000</v>
          </cell>
        </row>
        <row r="275">
          <cell r="B275" t="str">
            <v>LAMINAS DURACUSTIC</v>
          </cell>
          <cell r="C275" t="str">
            <v>m2</v>
          </cell>
          <cell r="D275">
            <v>25000</v>
          </cell>
        </row>
        <row r="276">
          <cell r="B276" t="str">
            <v>LAMINAS EN ACRILICO DE 60X60</v>
          </cell>
          <cell r="C276" t="str">
            <v>un</v>
          </cell>
          <cell r="D276">
            <v>9500</v>
          </cell>
        </row>
        <row r="277">
          <cell r="B277" t="str">
            <v>LAMPARA DE 2x32</v>
          </cell>
          <cell r="C277" t="str">
            <v>un</v>
          </cell>
          <cell r="D277">
            <v>125000</v>
          </cell>
        </row>
        <row r="278">
          <cell r="B278" t="str">
            <v xml:space="preserve">Lampara para luminaria - sodio 150 WATTS. </v>
          </cell>
          <cell r="C278" t="str">
            <v>un</v>
          </cell>
          <cell r="D278">
            <v>40000</v>
          </cell>
        </row>
        <row r="279">
          <cell r="B279" t="str">
            <v>LAMPARA TIPO INCANDESCENTE DE 32 W</v>
          </cell>
          <cell r="C279" t="str">
            <v>un</v>
          </cell>
          <cell r="D279">
            <v>45000</v>
          </cell>
        </row>
        <row r="280">
          <cell r="B280" t="str">
            <v>LAMPARA OJO DE BUEY</v>
          </cell>
          <cell r="C280" t="str">
            <v>un</v>
          </cell>
          <cell r="D280">
            <v>45000</v>
          </cell>
        </row>
        <row r="281">
          <cell r="B281" t="str">
            <v>LAVAMANOS DE INCRUSTAR LINEA SAN LORENZO</v>
          </cell>
          <cell r="C281" t="str">
            <v>un</v>
          </cell>
          <cell r="D281">
            <v>160000</v>
          </cell>
        </row>
        <row r="282">
          <cell r="B282" t="str">
            <v>LAVAPLATOS EN ACERO</v>
          </cell>
          <cell r="C282" t="str">
            <v>un</v>
          </cell>
          <cell r="D282">
            <v>95000</v>
          </cell>
        </row>
        <row r="283">
          <cell r="B283" t="str">
            <v>LIJA</v>
          </cell>
          <cell r="C283" t="str">
            <v>un</v>
          </cell>
          <cell r="D283">
            <v>2000</v>
          </cell>
        </row>
        <row r="284">
          <cell r="B284" t="str">
            <v xml:space="preserve">LIJA </v>
          </cell>
          <cell r="C284" t="str">
            <v>un</v>
          </cell>
          <cell r="D284">
            <v>2000</v>
          </cell>
        </row>
        <row r="285">
          <cell r="B285" t="str">
            <v>LIMPIADOR PVC DE 1/4</v>
          </cell>
          <cell r="C285" t="str">
            <v>un</v>
          </cell>
          <cell r="D285">
            <v>25000</v>
          </cell>
        </row>
        <row r="286">
          <cell r="B286" t="str">
            <v>LISTON ORDINARIO</v>
          </cell>
          <cell r="C286" t="str">
            <v>ml</v>
          </cell>
          <cell r="D286">
            <v>1500</v>
          </cell>
        </row>
        <row r="287">
          <cell r="B287" t="str">
            <v>LISTÓN CEDRO MACHO 5x2 cm.</v>
          </cell>
          <cell r="C287" t="str">
            <v>ml</v>
          </cell>
          <cell r="D287">
            <v>3500</v>
          </cell>
        </row>
        <row r="288">
          <cell r="B288" t="str">
            <v>LISTON EN OTOBO PARA CIELORRASO</v>
          </cell>
          <cell r="C288" t="str">
            <v>m2</v>
          </cell>
          <cell r="D288">
            <v>55000</v>
          </cell>
        </row>
        <row r="289">
          <cell r="B289" t="str">
            <v>LLAVE MANGUERA DE 1/2"</v>
          </cell>
          <cell r="C289" t="str">
            <v>un</v>
          </cell>
          <cell r="D289">
            <v>20000</v>
          </cell>
        </row>
        <row r="290">
          <cell r="B290" t="str">
            <v>LLAVE PARA URINARIO</v>
          </cell>
          <cell r="C290" t="str">
            <v>un</v>
          </cell>
          <cell r="D290">
            <v>65000</v>
          </cell>
        </row>
        <row r="291">
          <cell r="B291" t="str">
            <v>LOCKER METALICO DE 0.45X2.00</v>
          </cell>
          <cell r="C291" t="str">
            <v>un</v>
          </cell>
          <cell r="D291">
            <v>225000</v>
          </cell>
        </row>
        <row r="292">
          <cell r="B292" t="str">
            <v>LOGO ACUEDUCTO EN ACERO DE 2.00X0.80</v>
          </cell>
          <cell r="C292" t="str">
            <v>un</v>
          </cell>
          <cell r="D292">
            <v>2500000</v>
          </cell>
        </row>
        <row r="293">
          <cell r="B293" t="str">
            <v>Luminaria abierta tipo INDULUX AA Sodio 400 WATTS.Pantalla de aluminio o policarbonato prismático, 633mmX482mm</v>
          </cell>
          <cell r="C293" t="str">
            <v>un</v>
          </cell>
          <cell r="D293">
            <v>265000</v>
          </cell>
        </row>
        <row r="294">
          <cell r="B294" t="str">
            <v xml:space="preserve">Luminaria completa fluorescente  TMS028 2xTL-D36W HFS 20 CMx 120 cm 120 voltios. </v>
          </cell>
          <cell r="C294" t="str">
            <v>un</v>
          </cell>
          <cell r="D294">
            <v>110000</v>
          </cell>
        </row>
        <row r="295">
          <cell r="B295" t="str">
            <v>Luminaria horizontal cerrada carcaza enteriza Sodio de alta presion  Potencia: 150W 208/220 Voltios . Incluye lampara y fotocelda</v>
          </cell>
          <cell r="C295" t="str">
            <v>un</v>
          </cell>
          <cell r="D295">
            <v>265000</v>
          </cell>
        </row>
        <row r="296">
          <cell r="B296" t="str">
            <v>LUMINARIA HORIZONTAL CERRADA DE 150 VATIOS-BOMBILLO SODIO ALTA PRESION</v>
          </cell>
          <cell r="C296" t="str">
            <v>un</v>
          </cell>
          <cell r="D296">
            <v>287500</v>
          </cell>
        </row>
        <row r="297">
          <cell r="B297" t="str">
            <v>LUMINARIA HORIZONTAL CERRADA DE 70 VATIOS-BOMBILLO SODIO ALTA PRESION</v>
          </cell>
          <cell r="C297" t="str">
            <v>un</v>
          </cell>
          <cell r="D297">
            <v>248000</v>
          </cell>
        </row>
        <row r="298">
          <cell r="B298" t="str">
            <v xml:space="preserve">Luminaria tipo reflector ROY ALHPA Ref: QUIMBAYA 70 WATTS 208 V. </v>
          </cell>
          <cell r="C298" t="str">
            <v>un</v>
          </cell>
          <cell r="D298">
            <v>120000</v>
          </cell>
        </row>
        <row r="299">
          <cell r="B299" t="str">
            <v>MADERA GRANADILLO</v>
          </cell>
          <cell r="C299" t="str">
            <v>m2</v>
          </cell>
          <cell r="D299">
            <v>85000</v>
          </cell>
        </row>
        <row r="300">
          <cell r="B300" t="str">
            <v xml:space="preserve">MALLA ELECTROSOLDADA </v>
          </cell>
          <cell r="C300" t="str">
            <v>kg</v>
          </cell>
          <cell r="D300">
            <v>2700</v>
          </cell>
        </row>
        <row r="301">
          <cell r="B301" t="str">
            <v>MALLA ELECTROSOLDADA M-084</v>
          </cell>
          <cell r="C301" t="str">
            <v>m2</v>
          </cell>
          <cell r="D301">
            <v>3900</v>
          </cell>
        </row>
        <row r="302">
          <cell r="B302" t="str">
            <v xml:space="preserve">MALLA ELECTROSOLDADA  6mm 15X15  6.00X2.35  42.20 KG </v>
          </cell>
          <cell r="C302" t="str">
            <v>un</v>
          </cell>
          <cell r="D302">
            <v>120000</v>
          </cell>
        </row>
        <row r="303">
          <cell r="B303" t="str">
            <v>MALLA PROTECCION Ancho = 4 m</v>
          </cell>
          <cell r="C303" t="str">
            <v>ml</v>
          </cell>
          <cell r="D303">
            <v>4500</v>
          </cell>
        </row>
        <row r="304">
          <cell r="B304" t="str">
            <v>MALLA GALLINERO</v>
          </cell>
          <cell r="C304" t="str">
            <v>m2</v>
          </cell>
          <cell r="D304">
            <v>1200</v>
          </cell>
        </row>
        <row r="305">
          <cell r="B305" t="str">
            <v>MALLA ONDULADA CAL 10 DE 1 1/2" x 1 1/2"</v>
          </cell>
          <cell r="C305" t="str">
            <v>m2</v>
          </cell>
          <cell r="D305">
            <v>30000</v>
          </cell>
        </row>
        <row r="306">
          <cell r="B306" t="str">
            <v>MALLA ONDULADA Cal. 12 1 1/2" (Alambre galv.)</v>
          </cell>
          <cell r="C306" t="str">
            <v>m2</v>
          </cell>
          <cell r="D306">
            <v>35000</v>
          </cell>
        </row>
        <row r="307">
          <cell r="B307" t="str">
            <v>MALLA ONDULADA Cal. 8 1 3/4" (Alambre galv.)</v>
          </cell>
          <cell r="C307" t="str">
            <v>m2</v>
          </cell>
          <cell r="D307">
            <v>32500</v>
          </cell>
        </row>
        <row r="308">
          <cell r="B308" t="str">
            <v>MANGUERA FLEXIBLE DE CONEXIÓN</v>
          </cell>
          <cell r="C308" t="str">
            <v>un</v>
          </cell>
          <cell r="D308">
            <v>15000</v>
          </cell>
        </row>
        <row r="309">
          <cell r="B309" t="str">
            <v>MANGUERAS DE LUCES TIPO AMERICANA</v>
          </cell>
          <cell r="C309" t="str">
            <v>ml</v>
          </cell>
          <cell r="D309">
            <v>30000</v>
          </cell>
        </row>
        <row r="310">
          <cell r="B310" t="str">
            <v>MANIJA VENTANA METALICA</v>
          </cell>
          <cell r="C310" t="str">
            <v>un</v>
          </cell>
          <cell r="D310">
            <v>1500</v>
          </cell>
        </row>
        <row r="311">
          <cell r="B311" t="str">
            <v>MANIOBRA DE TRANSFORMADOR</v>
          </cell>
          <cell r="C311" t="str">
            <v>un</v>
          </cell>
          <cell r="D311">
            <v>200000</v>
          </cell>
        </row>
        <row r="313">
          <cell r="B313" t="str">
            <v>MANTO ASFALTICO 10 M2</v>
          </cell>
          <cell r="C313" t="str">
            <v>rollo</v>
          </cell>
          <cell r="D313">
            <v>110000</v>
          </cell>
        </row>
        <row r="314">
          <cell r="B314" t="str">
            <v>MARCO CAJA INSP. 40 x 40</v>
          </cell>
          <cell r="C314" t="str">
            <v>un</v>
          </cell>
          <cell r="D314">
            <v>25000</v>
          </cell>
        </row>
        <row r="315">
          <cell r="B315" t="str">
            <v>MARCO CAJA INSP. 60 x 60</v>
          </cell>
          <cell r="C315" t="str">
            <v>un</v>
          </cell>
          <cell r="D315">
            <v>30000</v>
          </cell>
        </row>
        <row r="316">
          <cell r="B316" t="str">
            <v>MARCO EN ACERO PARA TAPA CAJA CS 276</v>
          </cell>
          <cell r="C316" t="str">
            <v>un</v>
          </cell>
          <cell r="D316">
            <v>180000</v>
          </cell>
        </row>
        <row r="317">
          <cell r="B317" t="str">
            <v>MARCO PUERTA MADERA</v>
          </cell>
          <cell r="C317" t="str">
            <v>un</v>
          </cell>
          <cell r="D317">
            <v>90000</v>
          </cell>
        </row>
        <row r="318">
          <cell r="B318" t="str">
            <v>MARCO PUERTA METALICA</v>
          </cell>
          <cell r="C318" t="str">
            <v>ml</v>
          </cell>
          <cell r="D318">
            <v>14500</v>
          </cell>
        </row>
        <row r="319">
          <cell r="B319" t="str">
            <v>MARCO SENCILLO EN ANGULO EN ACERO A-37</v>
          </cell>
          <cell r="C319" t="str">
            <v>un</v>
          </cell>
          <cell r="D319">
            <v>85000</v>
          </cell>
        </row>
        <row r="320">
          <cell r="B320" t="str">
            <v>MARCO VENTANA METALICA</v>
          </cell>
          <cell r="C320" t="str">
            <v>ml</v>
          </cell>
          <cell r="D320">
            <v>11500</v>
          </cell>
        </row>
        <row r="321">
          <cell r="B321" t="str">
            <v>MARCO Y CONTRAMARCO</v>
          </cell>
          <cell r="C321" t="str">
            <v>un</v>
          </cell>
          <cell r="D321">
            <v>100000</v>
          </cell>
        </row>
        <row r="322">
          <cell r="B322" t="str">
            <v>MARCO Y TAPA EN ALFAJOR DE 0,30X0,30</v>
          </cell>
          <cell r="C322" t="str">
            <v>un</v>
          </cell>
          <cell r="D322">
            <v>95000</v>
          </cell>
        </row>
        <row r="323">
          <cell r="B323" t="str">
            <v>MARMOLINA</v>
          </cell>
          <cell r="C323" t="str">
            <v>bto</v>
          </cell>
          <cell r="D323">
            <v>18500</v>
          </cell>
        </row>
        <row r="324">
          <cell r="B324" t="str">
            <v xml:space="preserve">MASILLA </v>
          </cell>
          <cell r="C324" t="str">
            <v>gl</v>
          </cell>
          <cell r="D324">
            <v>12500</v>
          </cell>
        </row>
        <row r="325">
          <cell r="B325" t="str">
            <v>MASTIL EN TUBO CONDUIT GALVANIZADO DE Ø1</v>
          </cell>
          <cell r="C325" t="str">
            <v>un</v>
          </cell>
          <cell r="D325">
            <v>40000</v>
          </cell>
        </row>
        <row r="326">
          <cell r="B326" t="str">
            <v>MASTIQUE PARA JUNTAS</v>
          </cell>
          <cell r="C326" t="str">
            <v>gl</v>
          </cell>
          <cell r="D326">
            <v>18500</v>
          </cell>
        </row>
        <row r="327">
          <cell r="B327" t="str">
            <v>MATERIAL GRANULAR</v>
          </cell>
          <cell r="C327" t="str">
            <v>m3</v>
          </cell>
          <cell r="D327">
            <v>25000</v>
          </cell>
        </row>
        <row r="328">
          <cell r="B328" t="str">
            <v>MEDIDOR DE 1/2"</v>
          </cell>
          <cell r="C328" t="str">
            <v>un</v>
          </cell>
          <cell r="D328">
            <v>68000</v>
          </cell>
        </row>
        <row r="329">
          <cell r="B329" t="str">
            <v>MEDIDOR DE AGUA      1/2"</v>
          </cell>
          <cell r="C329" t="str">
            <v>un</v>
          </cell>
          <cell r="D329">
            <v>68000</v>
          </cell>
        </row>
        <row r="330">
          <cell r="B330" t="str">
            <v>MEDIDOR TRIFASICO TETRAFILAR 50(150)A 208-120V;</v>
          </cell>
          <cell r="C330" t="str">
            <v>un</v>
          </cell>
          <cell r="D330">
            <v>1150000</v>
          </cell>
        </row>
        <row r="331">
          <cell r="B331" t="str">
            <v>MEDIDORES DE 4"</v>
          </cell>
          <cell r="C331" t="str">
            <v>un</v>
          </cell>
          <cell r="D331">
            <v>1800000</v>
          </cell>
        </row>
        <row r="332">
          <cell r="B332" t="str">
            <v>MESON EN ACERO INOXIDABLE DE 60 cm CAL 20</v>
          </cell>
          <cell r="C332" t="str">
            <v>ml</v>
          </cell>
          <cell r="D332">
            <v>300000</v>
          </cell>
        </row>
        <row r="333">
          <cell r="B333" t="str">
            <v xml:space="preserve">MEZCLADOR LAVAPLATOS </v>
          </cell>
          <cell r="C333" t="str">
            <v>un</v>
          </cell>
          <cell r="D333">
            <v>245000</v>
          </cell>
        </row>
        <row r="334">
          <cell r="B334" t="str">
            <v>MINISPLIT LG 18000 BTU</v>
          </cell>
          <cell r="C334" t="str">
            <v>un</v>
          </cell>
          <cell r="D334">
            <v>1700000</v>
          </cell>
        </row>
        <row r="335">
          <cell r="B335" t="str">
            <v>MORTERO 1:3 ( arena semilavada de peña )</v>
          </cell>
          <cell r="C335" t="str">
            <v>m3</v>
          </cell>
          <cell r="D335">
            <v>245000</v>
          </cell>
        </row>
        <row r="336">
          <cell r="B336" t="str">
            <v>MORTERO 1:4 ( arena semilavada )</v>
          </cell>
          <cell r="C336" t="str">
            <v>m3</v>
          </cell>
          <cell r="D336">
            <v>225000</v>
          </cell>
        </row>
        <row r="337">
          <cell r="B337" t="str">
            <v>MORTERO 1:3 IMPERMEABILIZADO</v>
          </cell>
          <cell r="C337" t="str">
            <v>m3</v>
          </cell>
          <cell r="D337">
            <v>265000</v>
          </cell>
        </row>
        <row r="338">
          <cell r="B338" t="str">
            <v>MORTERO 1:5</v>
          </cell>
          <cell r="C338" t="str">
            <v>m3</v>
          </cell>
          <cell r="D338">
            <v>215000</v>
          </cell>
        </row>
        <row r="339">
          <cell r="B339" t="str">
            <v>MURO EN LADRILLO TOLETE COMUN EN 0.125 CON PEGA DE MORTERO 1:5</v>
          </cell>
          <cell r="C339" t="str">
            <v>m2</v>
          </cell>
          <cell r="D339">
            <v>38000</v>
          </cell>
        </row>
        <row r="340">
          <cell r="B340" t="str">
            <v>NIPLE GALAVANIZADO DE 4" SH 40</v>
          </cell>
          <cell r="C340" t="str">
            <v>un</v>
          </cell>
          <cell r="D340">
            <v>69600</v>
          </cell>
        </row>
        <row r="341">
          <cell r="B341" t="str">
            <v>ORINAL MEDIANO BLANCO PORCELANA</v>
          </cell>
          <cell r="C341" t="str">
            <v>un</v>
          </cell>
          <cell r="D341">
            <v>195000</v>
          </cell>
        </row>
        <row r="342">
          <cell r="B342" t="str">
            <v>PABMERIL PLIEGO 9" x 11"</v>
          </cell>
          <cell r="C342" t="str">
            <v>un</v>
          </cell>
          <cell r="D342">
            <v>2000</v>
          </cell>
        </row>
        <row r="343">
          <cell r="B343" t="str">
            <v>PARLANTE</v>
          </cell>
          <cell r="C343" t="str">
            <v>un</v>
          </cell>
          <cell r="D343">
            <v>250000</v>
          </cell>
        </row>
        <row r="344">
          <cell r="B344" t="str">
            <v xml:space="preserve">PALETAS REFLECTIVAS DE SEÑALIZACION -CONOS-CINTA SEÑALI </v>
          </cell>
          <cell r="C344" t="str">
            <v>gl</v>
          </cell>
          <cell r="D344">
            <v>200000</v>
          </cell>
        </row>
        <row r="345">
          <cell r="B345" t="str">
            <v>PASTO</v>
          </cell>
          <cell r="C345" t="str">
            <v>m2</v>
          </cell>
          <cell r="D345">
            <v>3000</v>
          </cell>
        </row>
        <row r="346">
          <cell r="B346" t="str">
            <v>PEGACOR BLANCO</v>
          </cell>
          <cell r="C346" t="str">
            <v>kg</v>
          </cell>
          <cell r="D346">
            <v>1000</v>
          </cell>
        </row>
        <row r="347">
          <cell r="B347" t="str">
            <v>PEGACOR E-50</v>
          </cell>
          <cell r="C347" t="str">
            <v>kg</v>
          </cell>
          <cell r="D347">
            <v>800</v>
          </cell>
        </row>
        <row r="348">
          <cell r="B348" t="str">
            <v>PEGANTE PARA GAS FUERZA MEDIA</v>
          </cell>
          <cell r="C348" t="str">
            <v>un</v>
          </cell>
          <cell r="D348">
            <v>5000</v>
          </cell>
        </row>
        <row r="349">
          <cell r="B349" t="str">
            <v>PELICULA SAN BLASTING</v>
          </cell>
          <cell r="C349" t="str">
            <v>m2</v>
          </cell>
          <cell r="D349">
            <v>20000</v>
          </cell>
        </row>
        <row r="350">
          <cell r="B350" t="str">
            <v>Percha simple - GRIVAL</v>
          </cell>
          <cell r="C350" t="str">
            <v>un</v>
          </cell>
          <cell r="D350">
            <v>40000</v>
          </cell>
        </row>
        <row r="351">
          <cell r="B351" t="str">
            <v>PERFIL ALN 173 DE 6 mts</v>
          </cell>
          <cell r="C351" t="str">
            <v>un</v>
          </cell>
          <cell r="D351">
            <v>40000</v>
          </cell>
        </row>
        <row r="352">
          <cell r="B352" t="str">
            <v>PERFIL ALN 177 DE 6 mts</v>
          </cell>
          <cell r="C352" t="str">
            <v>un</v>
          </cell>
          <cell r="D352">
            <v>25000</v>
          </cell>
        </row>
        <row r="353">
          <cell r="B353" t="str">
            <v>PERFIL ALN 292 DE 6 mts</v>
          </cell>
          <cell r="C353" t="str">
            <v>un</v>
          </cell>
          <cell r="D353">
            <v>75000</v>
          </cell>
        </row>
        <row r="354">
          <cell r="B354" t="str">
            <v>PERFIL ESTRUCTURAL EN C 160*60 1.5mm</v>
          </cell>
          <cell r="C354" t="str">
            <v>kg</v>
          </cell>
          <cell r="D354">
            <v>7000</v>
          </cell>
        </row>
        <row r="355">
          <cell r="B355" t="str">
            <v>PIBOTES, RODACHINES, PARALES, OMEGAS</v>
          </cell>
          <cell r="C355" t="str">
            <v>m2</v>
          </cell>
          <cell r="D355">
            <v>25000</v>
          </cell>
        </row>
        <row r="356">
          <cell r="B356" t="str">
            <v>PIEDRA ESMERIL</v>
          </cell>
          <cell r="C356" t="str">
            <v>un</v>
          </cell>
          <cell r="D356">
            <v>40000</v>
          </cell>
        </row>
        <row r="357">
          <cell r="B357" t="str">
            <v>PIEDRA MEDIA ZONGA</v>
          </cell>
          <cell r="C357" t="str">
            <v>m3</v>
          </cell>
          <cell r="D357">
            <v>35000</v>
          </cell>
        </row>
        <row r="358">
          <cell r="B358" t="str">
            <v>PIEDRA RAJON</v>
          </cell>
          <cell r="C358" t="str">
            <v>m3</v>
          </cell>
          <cell r="D358">
            <v>70000</v>
          </cell>
        </row>
        <row r="359">
          <cell r="B359" t="str">
            <v>PINTURA ACRILTEX</v>
          </cell>
          <cell r="C359" t="str">
            <v>gl</v>
          </cell>
          <cell r="D359">
            <v>94500</v>
          </cell>
        </row>
        <row r="360">
          <cell r="B360" t="str">
            <v>PINTURA Electrostatica (poliester gris )</v>
          </cell>
          <cell r="C360" t="str">
            <v>m2</v>
          </cell>
          <cell r="D360">
            <v>50000</v>
          </cell>
        </row>
        <row r="361">
          <cell r="B361" t="str">
            <v>PINTURA EPOXICA</v>
          </cell>
          <cell r="C361" t="str">
            <v>gl</v>
          </cell>
          <cell r="D361">
            <v>85000</v>
          </cell>
        </row>
        <row r="362">
          <cell r="B362" t="str">
            <v>PINTURA KORAZA</v>
          </cell>
          <cell r="C362" t="str">
            <v>gl</v>
          </cell>
          <cell r="D362">
            <v>60000</v>
          </cell>
        </row>
        <row r="363">
          <cell r="B363" t="str">
            <v>PINTURA BITUMINOSA</v>
          </cell>
          <cell r="C363" t="str">
            <v>gl</v>
          </cell>
          <cell r="D363">
            <v>70000</v>
          </cell>
        </row>
        <row r="364">
          <cell r="B364" t="str">
            <v>PINTURA VINILO TIPO 1</v>
          </cell>
          <cell r="C364" t="str">
            <v>gl</v>
          </cell>
          <cell r="D364">
            <v>60000</v>
          </cell>
        </row>
        <row r="365">
          <cell r="B365" t="str">
            <v>PISO EN CERAMICA DE 30X30</v>
          </cell>
          <cell r="C365" t="str">
            <v>m2</v>
          </cell>
          <cell r="D365">
            <v>28500</v>
          </cell>
        </row>
        <row r="366">
          <cell r="B366" t="str">
            <v>PISO EN MADERA GRANADILLO</v>
          </cell>
          <cell r="C366" t="str">
            <v>m2</v>
          </cell>
          <cell r="D366">
            <v>120000</v>
          </cell>
        </row>
        <row r="367">
          <cell r="B367" t="str">
            <v>PINTURA VINILO TIPO 2</v>
          </cell>
          <cell r="C367" t="str">
            <v>gl</v>
          </cell>
          <cell r="D367">
            <v>40000</v>
          </cell>
        </row>
        <row r="368">
          <cell r="B368" t="str">
            <v>PISO PORCELANATO</v>
          </cell>
          <cell r="C368" t="str">
            <v>m2</v>
          </cell>
          <cell r="D368">
            <v>52500</v>
          </cell>
        </row>
        <row r="369">
          <cell r="B369" t="str">
            <v>Porta rollos - GRIVAL Línea STYLO,</v>
          </cell>
          <cell r="C369" t="str">
            <v>un</v>
          </cell>
          <cell r="D369">
            <v>60000</v>
          </cell>
        </row>
        <row r="370">
          <cell r="B370" t="str">
            <v>PLATINA DE  1/2" * 1/8</v>
          </cell>
          <cell r="C370" t="str">
            <v>un</v>
          </cell>
          <cell r="D370">
            <v>6000</v>
          </cell>
        </row>
        <row r="371">
          <cell r="B371" t="str">
            <v xml:space="preserve">PLATINA DE  3/4" </v>
          </cell>
          <cell r="C371" t="str">
            <v>un</v>
          </cell>
          <cell r="D371">
            <v>7500</v>
          </cell>
        </row>
        <row r="372">
          <cell r="B372" t="str">
            <v>PLATINA DE  3/4" X 1/8"</v>
          </cell>
          <cell r="C372" t="str">
            <v>ml</v>
          </cell>
          <cell r="D372">
            <v>2000</v>
          </cell>
        </row>
        <row r="373">
          <cell r="B373" t="str">
            <v>POLIETILENO No. 4</v>
          </cell>
          <cell r="C373" t="str">
            <v>m2</v>
          </cell>
          <cell r="D373">
            <v>2500</v>
          </cell>
        </row>
        <row r="374">
          <cell r="B374" t="str">
            <v>POLIETILENO No. 6</v>
          </cell>
          <cell r="C374" t="str">
            <v>m2</v>
          </cell>
          <cell r="D374">
            <v>2800</v>
          </cell>
        </row>
        <row r="375">
          <cell r="B375" t="str">
            <v>PRIMER ANTICORROSIVO</v>
          </cell>
          <cell r="C375" t="str">
            <v>gl</v>
          </cell>
          <cell r="D375">
            <v>61700</v>
          </cell>
        </row>
        <row r="376">
          <cell r="B376" t="str">
            <v>PUNTILLA 3/4"</v>
          </cell>
          <cell r="C376" t="str">
            <v>lb</v>
          </cell>
          <cell r="D376">
            <v>2600</v>
          </cell>
        </row>
        <row r="377">
          <cell r="B377" t="str">
            <v>PUNTILLA 1"</v>
          </cell>
          <cell r="C377" t="str">
            <v>lb</v>
          </cell>
          <cell r="D377">
            <v>2600</v>
          </cell>
        </row>
        <row r="378">
          <cell r="B378" t="str">
            <v>PUNTILLA 11/4"</v>
          </cell>
          <cell r="C378" t="str">
            <v>lb</v>
          </cell>
          <cell r="D378">
            <v>2400</v>
          </cell>
        </row>
        <row r="379">
          <cell r="B379" t="str">
            <v>PUNTILLA 11/2"</v>
          </cell>
          <cell r="C379" t="str">
            <v>lb</v>
          </cell>
          <cell r="D379">
            <v>2200</v>
          </cell>
        </row>
        <row r="380">
          <cell r="B380" t="str">
            <v>PUNTILLA 2"</v>
          </cell>
          <cell r="C380" t="str">
            <v>lb</v>
          </cell>
          <cell r="D380">
            <v>2200</v>
          </cell>
        </row>
        <row r="381">
          <cell r="B381" t="str">
            <v>PUNTILLA 21/2"</v>
          </cell>
          <cell r="C381" t="str">
            <v>lb</v>
          </cell>
          <cell r="D381">
            <v>2200</v>
          </cell>
        </row>
        <row r="382">
          <cell r="C382" t="str">
            <v>lb</v>
          </cell>
          <cell r="D382">
            <v>2200</v>
          </cell>
        </row>
        <row r="383">
          <cell r="C383" t="str">
            <v>lb</v>
          </cell>
          <cell r="D383">
            <v>2100</v>
          </cell>
        </row>
        <row r="384">
          <cell r="C384" t="str">
            <v>un</v>
          </cell>
          <cell r="D384">
            <v>5900</v>
          </cell>
        </row>
        <row r="385">
          <cell r="C385" t="str">
            <v>un</v>
          </cell>
          <cell r="D385">
            <v>5900</v>
          </cell>
        </row>
        <row r="386">
          <cell r="B386" t="str">
            <v>RECEBO B-200</v>
          </cell>
          <cell r="C386" t="str">
            <v>m3</v>
          </cell>
          <cell r="D386">
            <v>32000</v>
          </cell>
        </row>
        <row r="387">
          <cell r="B387" t="str">
            <v>RECEBO B-600</v>
          </cell>
          <cell r="C387" t="str">
            <v>m3</v>
          </cell>
          <cell r="D387">
            <v>41500</v>
          </cell>
        </row>
        <row r="388">
          <cell r="B388" t="str">
            <v>RECEBO COMÚN</v>
          </cell>
          <cell r="C388" t="str">
            <v>m3</v>
          </cell>
          <cell r="D388">
            <v>28000</v>
          </cell>
        </row>
        <row r="389">
          <cell r="B389" t="str">
            <v>RECEBO B-400</v>
          </cell>
          <cell r="C389" t="str">
            <v>m3</v>
          </cell>
          <cell r="D389">
            <v>36000</v>
          </cell>
        </row>
        <row r="390">
          <cell r="B390" t="str">
            <v>RED PARA ATERRIZAR SUBESTACION</v>
          </cell>
          <cell r="C390" t="str">
            <v>gl</v>
          </cell>
          <cell r="D390">
            <v>3500000</v>
          </cell>
        </row>
        <row r="391">
          <cell r="B391" t="str">
            <v>RED TRENZADA CABLE 2X2+2</v>
          </cell>
          <cell r="C391" t="str">
            <v>ml</v>
          </cell>
          <cell r="D391">
            <v>13500</v>
          </cell>
        </row>
        <row r="392">
          <cell r="B392" t="str">
            <v>RED TRENZADA CABLE 3x1/0+1/0</v>
          </cell>
          <cell r="C392" t="str">
            <v>ml</v>
          </cell>
          <cell r="D392">
            <v>23500</v>
          </cell>
        </row>
        <row r="393">
          <cell r="B393" t="str">
            <v xml:space="preserve">REFLECTOR DE 250 VATIOS-SODIO ALTA PRESION -220 VOLTIOS-SODIO ALTA </v>
          </cell>
          <cell r="C393" t="str">
            <v>un</v>
          </cell>
          <cell r="D393">
            <v>1450000</v>
          </cell>
        </row>
        <row r="394">
          <cell r="B394" t="str">
            <v>REFLECTOR DE 400 W</v>
          </cell>
          <cell r="C394" t="str">
            <v>un</v>
          </cell>
          <cell r="D394">
            <v>400000</v>
          </cell>
        </row>
        <row r="395">
          <cell r="B395" t="str">
            <v>REGISTRO DE 3/4"</v>
          </cell>
          <cell r="C395" t="str">
            <v>un</v>
          </cell>
          <cell r="D395">
            <v>22500</v>
          </cell>
        </row>
        <row r="396">
          <cell r="B396" t="str">
            <v>REGISTRO DE BOLA 1/2"</v>
          </cell>
          <cell r="C396" t="str">
            <v>un</v>
          </cell>
          <cell r="D396">
            <v>14500</v>
          </cell>
        </row>
        <row r="397">
          <cell r="B397" t="str">
            <v>REGISTRO P.D.  R&amp;W - 2 1/2 " ( de cortina )</v>
          </cell>
          <cell r="C397" t="str">
            <v>un</v>
          </cell>
          <cell r="D397">
            <v>268000</v>
          </cell>
        </row>
        <row r="398">
          <cell r="B398" t="str">
            <v>REGISTRO R&amp;W - 1" ( de cortina ) Ref. 206</v>
          </cell>
          <cell r="C398" t="str">
            <v>un</v>
          </cell>
          <cell r="D398">
            <v>60000</v>
          </cell>
        </row>
        <row r="399">
          <cell r="B399" t="str">
            <v>REGISTRO R&amp;W - 1/2" ( de cortina ) Ref. 206</v>
          </cell>
          <cell r="C399" t="str">
            <v>un</v>
          </cell>
          <cell r="D399">
            <v>35000</v>
          </cell>
        </row>
        <row r="400">
          <cell r="B400" t="str">
            <v>REGISTRO R&amp;W - 3/4" ( de cortina ) Ref. 206</v>
          </cell>
          <cell r="C400" t="str">
            <v>un</v>
          </cell>
          <cell r="D400">
            <v>45000</v>
          </cell>
        </row>
        <row r="401">
          <cell r="B401" t="str">
            <v xml:space="preserve">REJILLA Aluminio 3"x2" </v>
          </cell>
          <cell r="C401" t="str">
            <v>un</v>
          </cell>
          <cell r="D401">
            <v>5900</v>
          </cell>
        </row>
        <row r="402">
          <cell r="B402" t="str">
            <v>REJILLA VENTILACION PLASTICA DE 25X25</v>
          </cell>
          <cell r="C402" t="str">
            <v>un</v>
          </cell>
          <cell r="D402">
            <v>12644</v>
          </cell>
        </row>
        <row r="403">
          <cell r="B403" t="str">
            <v>Rejillas de piso en aluminio de 3x2 con sosco</v>
          </cell>
          <cell r="C403" t="str">
            <v>un</v>
          </cell>
          <cell r="D403">
            <v>5900</v>
          </cell>
        </row>
        <row r="404">
          <cell r="B404" t="str">
            <v>RELLENO ARENA DE PEÑA</v>
          </cell>
          <cell r="C404" t="str">
            <v>m3</v>
          </cell>
          <cell r="D404">
            <v>40000</v>
          </cell>
        </row>
        <row r="405">
          <cell r="B405" t="str">
            <v>Repisa vidrio Baño Línea STYLO</v>
          </cell>
          <cell r="C405" t="str">
            <v>un</v>
          </cell>
          <cell r="D405">
            <v>115000</v>
          </cell>
        </row>
        <row r="406">
          <cell r="B406" t="str">
            <v>REMOVEDOR PVC</v>
          </cell>
          <cell r="C406" t="str">
            <v>un</v>
          </cell>
          <cell r="D406">
            <v>3750</v>
          </cell>
        </row>
        <row r="408">
          <cell r="B408" t="str">
            <v>REPISA ORDINARIO 3 m</v>
          </cell>
          <cell r="C408" t="str">
            <v>un</v>
          </cell>
          <cell r="D408">
            <v>8000</v>
          </cell>
        </row>
        <row r="409">
          <cell r="B409" t="str">
            <v xml:space="preserve">ROCKTOP </v>
          </cell>
          <cell r="C409" t="str">
            <v>kg</v>
          </cell>
          <cell r="D409">
            <v>2500</v>
          </cell>
        </row>
        <row r="410">
          <cell r="B410" t="str">
            <v>SANITARIO LINEA MONTECARLO CON GRIFERIA</v>
          </cell>
          <cell r="C410" t="str">
            <v>un</v>
          </cell>
          <cell r="D410">
            <v>430000</v>
          </cell>
        </row>
        <row r="411">
          <cell r="B411" t="str">
            <v xml:space="preserve">SECCIONADOR TRIPOLAR EN AIRE 400A-17,5 kV DE OPERACIÓN BAJO </v>
          </cell>
          <cell r="C411" t="str">
            <v>un</v>
          </cell>
          <cell r="D411">
            <v>10200000</v>
          </cell>
        </row>
        <row r="412">
          <cell r="B412" t="str">
            <v>SELLADOR</v>
          </cell>
          <cell r="C412" t="str">
            <v>gl</v>
          </cell>
          <cell r="D412">
            <v>18000</v>
          </cell>
        </row>
        <row r="413">
          <cell r="B413" t="str">
            <v>SELLADOR O CERA DE PISO</v>
          </cell>
          <cell r="C413" t="str">
            <v>m2</v>
          </cell>
          <cell r="D413">
            <v>1800</v>
          </cell>
        </row>
        <row r="414">
          <cell r="B414" t="str">
            <v>SELLADOR Y TINTILLA</v>
          </cell>
          <cell r="C414" t="str">
            <v>gl</v>
          </cell>
          <cell r="D414">
            <v>15000</v>
          </cell>
        </row>
        <row r="415">
          <cell r="B415" t="str">
            <v>SENSOR FOTOELECTRICO DETECTOR DE HUMO</v>
          </cell>
          <cell r="C415" t="str">
            <v>un</v>
          </cell>
          <cell r="D415">
            <v>90000</v>
          </cell>
        </row>
        <row r="416">
          <cell r="B416" t="str">
            <v>SIFON LAVAMANOS plastico gerfor GF-580322</v>
          </cell>
          <cell r="C416" t="str">
            <v>un</v>
          </cell>
          <cell r="D416">
            <v>12000</v>
          </cell>
        </row>
        <row r="417">
          <cell r="B417" t="str">
            <v>SIKA 1</v>
          </cell>
          <cell r="C417" t="str">
            <v>kg</v>
          </cell>
          <cell r="D417">
            <v>8500</v>
          </cell>
        </row>
        <row r="418">
          <cell r="B418" t="str">
            <v>SIKADUR 32</v>
          </cell>
          <cell r="C418" t="str">
            <v>kg</v>
          </cell>
          <cell r="D418">
            <v>50000</v>
          </cell>
        </row>
        <row r="419">
          <cell r="B419" t="str">
            <v xml:space="preserve">SIKAFLEX-1a cartu </v>
          </cell>
          <cell r="C419" t="str">
            <v>un</v>
          </cell>
          <cell r="D419">
            <v>25000</v>
          </cell>
        </row>
        <row r="420">
          <cell r="B420" t="str">
            <v>SILICONA</v>
          </cell>
          <cell r="C420" t="str">
            <v>un</v>
          </cell>
          <cell r="D420">
            <v>15000</v>
          </cell>
        </row>
        <row r="421">
          <cell r="B421" t="str">
            <v>SISTEMA DESINFECCION AGUA TRATADA</v>
          </cell>
          <cell r="C421" t="str">
            <v>un</v>
          </cell>
          <cell r="D421">
            <v>3800000</v>
          </cell>
        </row>
        <row r="422">
          <cell r="B422" t="str">
            <v>SISTEMA CONTROL ELECTRICO TODO INCLUIDO PARA LA PLANTA TRATAMIENTO</v>
          </cell>
          <cell r="C422" t="str">
            <v>un</v>
          </cell>
          <cell r="D422">
            <v>13000000</v>
          </cell>
        </row>
        <row r="423">
          <cell r="B423" t="str">
            <v>SOLDADOR PVC 1/4</v>
          </cell>
          <cell r="C423" t="str">
            <v>un</v>
          </cell>
          <cell r="D423">
            <v>45000</v>
          </cell>
        </row>
        <row r="424">
          <cell r="B424" t="str">
            <v xml:space="preserve">SOLDADURA E - 70  </v>
          </cell>
          <cell r="C424" t="str">
            <v>kg</v>
          </cell>
          <cell r="D424">
            <v>7500</v>
          </cell>
        </row>
        <row r="425">
          <cell r="B425" t="str">
            <v>SOLDADURA ESTAÑO</v>
          </cell>
          <cell r="C425" t="str">
            <v>un</v>
          </cell>
          <cell r="D425">
            <v>35000</v>
          </cell>
        </row>
        <row r="426">
          <cell r="B426" t="str">
            <v>SOLDADURA EXOTERMICA TIPO CADWELD o SIMILAR  de 90 GRAMOS</v>
          </cell>
          <cell r="C426" t="str">
            <v>un</v>
          </cell>
          <cell r="D426">
            <v>17000</v>
          </cell>
        </row>
        <row r="427">
          <cell r="B427" t="str">
            <v>SOPORTE PARA TUBERIA DE 4"</v>
          </cell>
          <cell r="C427" t="str">
            <v>un</v>
          </cell>
          <cell r="D427">
            <v>17980</v>
          </cell>
        </row>
        <row r="428">
          <cell r="B428" t="str">
            <v>SOPORTES LAVAMANOS</v>
          </cell>
          <cell r="C428" t="str">
            <v>jg</v>
          </cell>
          <cell r="D428">
            <v>2500</v>
          </cell>
        </row>
        <row r="429">
          <cell r="B429" t="str">
            <v>SOPORTES ORINAL</v>
          </cell>
          <cell r="C429" t="str">
            <v>un</v>
          </cell>
          <cell r="D429">
            <v>8500</v>
          </cell>
        </row>
        <row r="430">
          <cell r="B430" t="str">
            <v>TABLA BURRA ORDINARIA 0.20 DE 3.0 MTS</v>
          </cell>
          <cell r="C430" t="str">
            <v>un</v>
          </cell>
          <cell r="D430">
            <v>13500</v>
          </cell>
        </row>
        <row r="431">
          <cell r="B431" t="str">
            <v>TABLA BURRA ORDINARIA 0.30 DE 3.0 MTS</v>
          </cell>
          <cell r="C431" t="str">
            <v>un</v>
          </cell>
          <cell r="D431">
            <v>16000</v>
          </cell>
        </row>
        <row r="432">
          <cell r="B432" t="str">
            <v>TABLA CHAPA ORDINARIA 0.25 DE 3.0 MTS</v>
          </cell>
          <cell r="C432" t="str">
            <v>un</v>
          </cell>
          <cell r="D432">
            <v>13000</v>
          </cell>
        </row>
        <row r="433">
          <cell r="B433" t="str">
            <v>TABLA CHAPA ORDINARIA 0.20 DE 3.0 MTS</v>
          </cell>
          <cell r="C433" t="str">
            <v>un</v>
          </cell>
          <cell r="D433">
            <v>10000</v>
          </cell>
        </row>
        <row r="434">
          <cell r="B434" t="str">
            <v>TABLA CHAPA ORDINARIA 0.15 DE 3.0 MTS</v>
          </cell>
          <cell r="C434" t="str">
            <v>un</v>
          </cell>
          <cell r="D434">
            <v>7500</v>
          </cell>
        </row>
        <row r="435">
          <cell r="C435" t="str">
            <v>un</v>
          </cell>
        </row>
        <row r="436">
          <cell r="C436" t="str">
            <v>ml</v>
          </cell>
        </row>
        <row r="437">
          <cell r="B437" t="str">
            <v xml:space="preserve">TABLERO DE 12 CIRCUITOS CON ESPACIO PARA TOTALIZADOR, PUERTA Y CHAPA  -208 V - 3F5H-60HZ </v>
          </cell>
          <cell r="C437" t="str">
            <v>un</v>
          </cell>
        </row>
        <row r="438">
          <cell r="B438" t="str">
            <v>TABLERO DE 12 CTOS</v>
          </cell>
          <cell r="C438" t="str">
            <v>un</v>
          </cell>
          <cell r="D438">
            <v>165000</v>
          </cell>
        </row>
        <row r="439">
          <cell r="B439" t="str">
            <v>TABLERO 24 CIRCUITOS, PUERTA Y CHAPA, ESP TOTALIZADOR</v>
          </cell>
          <cell r="C439" t="str">
            <v>un</v>
          </cell>
          <cell r="D439">
            <v>225000</v>
          </cell>
        </row>
        <row r="440">
          <cell r="B440" t="str">
            <v xml:space="preserve">TABLERO 36 CIRCUITOS, PUERTA Y CHAPA, ESP TOTALIZADOR  </v>
          </cell>
          <cell r="C440" t="str">
            <v>un</v>
          </cell>
          <cell r="D440">
            <v>420000</v>
          </cell>
        </row>
        <row r="441">
          <cell r="B441" t="str">
            <v>TABLERO TRIFASICO DE 6 CIRCUITOS</v>
          </cell>
          <cell r="C441" t="str">
            <v>un</v>
          </cell>
          <cell r="D441">
            <v>89800</v>
          </cell>
        </row>
        <row r="442">
          <cell r="B442" t="str">
            <v>TABLETA GRES DE 25X25</v>
          </cell>
          <cell r="C442" t="str">
            <v>m2</v>
          </cell>
          <cell r="D442">
            <v>12500</v>
          </cell>
        </row>
        <row r="443">
          <cell r="B443" t="str">
            <v>TABLEX, LISTONES, PALOS</v>
          </cell>
          <cell r="C443" t="str">
            <v>m2</v>
          </cell>
          <cell r="D443">
            <v>250000</v>
          </cell>
        </row>
        <row r="444">
          <cell r="B444" t="str">
            <v>TABLÓN DE GRES  25X25</v>
          </cell>
          <cell r="C444" t="str">
            <v>m2</v>
          </cell>
          <cell r="D444">
            <v>26000</v>
          </cell>
        </row>
        <row r="445">
          <cell r="B445" t="str">
            <v>TABLON DE GRESS DE 33X33</v>
          </cell>
          <cell r="C445" t="str">
            <v>m2</v>
          </cell>
          <cell r="D445">
            <v>30000</v>
          </cell>
        </row>
        <row r="446">
          <cell r="B446" t="str">
            <v>TANQUE COLEMPAQUES 500 LT (incluye tapa y accesorios)</v>
          </cell>
          <cell r="C446" t="str">
            <v>ml</v>
          </cell>
          <cell r="D446">
            <v>185000</v>
          </cell>
        </row>
        <row r="447">
          <cell r="B447" t="str">
            <v>TABLERO MELAMINICO DE 1.83X2.44</v>
          </cell>
          <cell r="C447" t="str">
            <v>un</v>
          </cell>
          <cell r="D447">
            <v>125000</v>
          </cell>
        </row>
        <row r="448">
          <cell r="B448" t="str">
            <v>TABLERO EN AMARILLO</v>
          </cell>
          <cell r="C448" t="str">
            <v>m2</v>
          </cell>
          <cell r="D448">
            <v>180000</v>
          </cell>
        </row>
        <row r="449">
          <cell r="B449" t="str">
            <v>TAPA CAJA INSP. 60 x 60</v>
          </cell>
          <cell r="C449" t="str">
            <v>un</v>
          </cell>
          <cell r="D449">
            <v>8000</v>
          </cell>
        </row>
        <row r="450">
          <cell r="B450" t="str">
            <v>TABLETA MARMOL</v>
          </cell>
          <cell r="C450" t="str">
            <v>m2</v>
          </cell>
          <cell r="D450">
            <v>80000</v>
          </cell>
        </row>
        <row r="451">
          <cell r="B451" t="str">
            <v>TAPA CIEGA CON IMPACTO GALVANIZADA CUADRADA 4X4"</v>
          </cell>
          <cell r="C451" t="str">
            <v>un</v>
          </cell>
          <cell r="D451">
            <v>2500</v>
          </cell>
        </row>
        <row r="452">
          <cell r="B452" t="str">
            <v>TAPA EN CONCRETO (4000 PSI)</v>
          </cell>
          <cell r="C452" t="str">
            <v>un</v>
          </cell>
          <cell r="D452">
            <v>65000</v>
          </cell>
        </row>
        <row r="453">
          <cell r="B453" t="str">
            <v>TAPA EN CONCRETO CAJA CS 276</v>
          </cell>
          <cell r="C453" t="str">
            <v>un</v>
          </cell>
          <cell r="D453">
            <v>250000</v>
          </cell>
        </row>
        <row r="454">
          <cell r="B454" t="str">
            <v>TAPA REGISTRO PLASTICO DE 20X20</v>
          </cell>
          <cell r="C454" t="str">
            <v>un</v>
          </cell>
          <cell r="D454">
            <v>10500</v>
          </cell>
        </row>
        <row r="455">
          <cell r="B455" t="str">
            <v>TAPON GALVANIZADO MACHO DE 2"</v>
          </cell>
          <cell r="C455" t="str">
            <v>un</v>
          </cell>
          <cell r="D455">
            <v>14500</v>
          </cell>
        </row>
        <row r="456">
          <cell r="B456" t="str">
            <v>TAPÓN SOLDADO PRESIÓN 1 1/2"</v>
          </cell>
          <cell r="C456" t="str">
            <v>un</v>
          </cell>
          <cell r="D456">
            <v>3500</v>
          </cell>
        </row>
        <row r="457">
          <cell r="B457" t="str">
            <v>TAZA Institucional blanca Mancesa IC-IP41</v>
          </cell>
          <cell r="C457" t="str">
            <v>un</v>
          </cell>
          <cell r="D457">
            <v>90000</v>
          </cell>
        </row>
        <row r="458">
          <cell r="B458" t="str">
            <v>TEE EN ALUMINIO BLANCO</v>
          </cell>
          <cell r="C458" t="str">
            <v>un</v>
          </cell>
          <cell r="D458">
            <v>6500</v>
          </cell>
        </row>
        <row r="459">
          <cell r="B459" t="str">
            <v>TEE GALVANIZADA DE 4"</v>
          </cell>
          <cell r="C459" t="str">
            <v>un</v>
          </cell>
          <cell r="D459">
            <v>56260</v>
          </cell>
        </row>
        <row r="460">
          <cell r="B460" t="str">
            <v>TEE PRESIÓN  1 1/2" Pavco</v>
          </cell>
          <cell r="C460" t="str">
            <v>un</v>
          </cell>
          <cell r="D460">
            <v>6000</v>
          </cell>
        </row>
        <row r="461">
          <cell r="B461" t="str">
            <v>TEE PRESIÓN SOLDADA  1"</v>
          </cell>
          <cell r="C461" t="str">
            <v>un</v>
          </cell>
          <cell r="D461">
            <v>6500</v>
          </cell>
        </row>
        <row r="462">
          <cell r="B462" t="str">
            <v>TEJA DE ZINC 0.80X2.43</v>
          </cell>
          <cell r="C462" t="str">
            <v>un</v>
          </cell>
          <cell r="D462">
            <v>15400</v>
          </cell>
        </row>
        <row r="463">
          <cell r="B463" t="str">
            <v>TEJA CANALETA 90</v>
          </cell>
          <cell r="C463" t="str">
            <v>m2</v>
          </cell>
          <cell r="D463">
            <v>25000</v>
          </cell>
        </row>
        <row r="464">
          <cell r="B464" t="str">
            <v xml:space="preserve">TEJA DE BARRO </v>
          </cell>
          <cell r="C464" t="str">
            <v>un</v>
          </cell>
          <cell r="D464">
            <v>1850</v>
          </cell>
        </row>
        <row r="465">
          <cell r="B465" t="str">
            <v>TEJA ONDULADA ETERNIT No. 6 DE 0.92X1.83</v>
          </cell>
          <cell r="C465" t="str">
            <v>un</v>
          </cell>
          <cell r="D465">
            <v>26500</v>
          </cell>
        </row>
        <row r="466">
          <cell r="B466" t="str">
            <v>TEJA THERMOACUSTICA TRAPEZOIDAL  2.44X0.82</v>
          </cell>
          <cell r="C466" t="str">
            <v>un</v>
          </cell>
          <cell r="D466">
            <v>48000</v>
          </cell>
        </row>
        <row r="467">
          <cell r="B467" t="str">
            <v>TELA ASFALTICA DE 15 M2</v>
          </cell>
          <cell r="C467" t="str">
            <v>rollo</v>
          </cell>
          <cell r="D467">
            <v>30000</v>
          </cell>
        </row>
        <row r="468">
          <cell r="B468" t="str">
            <v>TELA VERDE CERRAMIENTO</v>
          </cell>
          <cell r="C468" t="str">
            <v>ML</v>
          </cell>
          <cell r="D468">
            <v>2500</v>
          </cell>
        </row>
        <row r="469">
          <cell r="B469" t="str">
            <v>TERMINAL PONCHAR 2 AWG</v>
          </cell>
          <cell r="C469" t="str">
            <v>un</v>
          </cell>
          <cell r="D469">
            <v>5900</v>
          </cell>
        </row>
        <row r="470">
          <cell r="B470" t="str">
            <v xml:space="preserve">Terminal preformado uso interior 15 kV para cable 2 – 3/0 AWG; </v>
          </cell>
          <cell r="C470" t="str">
            <v>juego</v>
          </cell>
          <cell r="D470">
            <v>220000</v>
          </cell>
        </row>
        <row r="471">
          <cell r="B471" t="str">
            <v>Terminal Soldar/Ponchar barril largo para cable 8. Calidad 3M, Panduit o superior.</v>
          </cell>
          <cell r="C471" t="str">
            <v>gb</v>
          </cell>
          <cell r="D471">
            <v>12500</v>
          </cell>
        </row>
        <row r="472">
          <cell r="B472" t="str">
            <v>Thiner</v>
          </cell>
          <cell r="C472" t="str">
            <v>gl</v>
          </cell>
          <cell r="D472">
            <v>20000</v>
          </cell>
        </row>
        <row r="473">
          <cell r="B473" t="str">
            <v>TIERRA NEGRA</v>
          </cell>
          <cell r="C473" t="str">
            <v>m3</v>
          </cell>
          <cell r="D473">
            <v>45000</v>
          </cell>
        </row>
        <row r="474">
          <cell r="B474" t="str">
            <v>TINTILLA</v>
          </cell>
          <cell r="C474" t="str">
            <v>1/4 gl</v>
          </cell>
          <cell r="D474">
            <v>24000</v>
          </cell>
        </row>
        <row r="475">
          <cell r="B475" t="str">
            <v>TIRAS ALISTADO 3 x 3 x 3</v>
          </cell>
          <cell r="C475" t="str">
            <v>ml</v>
          </cell>
          <cell r="D475">
            <v>2500</v>
          </cell>
        </row>
        <row r="476">
          <cell r="B476" t="str">
            <v>TOMA BIFASICA 2P+T</v>
          </cell>
          <cell r="C476" t="str">
            <v>un</v>
          </cell>
          <cell r="D476">
            <v>9500</v>
          </cell>
        </row>
        <row r="477">
          <cell r="B477" t="str">
            <v>TOMA CORRIENTE DOBLE</v>
          </cell>
          <cell r="C477" t="str">
            <v>un</v>
          </cell>
          <cell r="D477">
            <v>3500</v>
          </cell>
        </row>
        <row r="478">
          <cell r="B478" t="str">
            <v>TOMA COAXIAL PARA TV TIPO AMERICANA</v>
          </cell>
          <cell r="C478" t="str">
            <v>un</v>
          </cell>
          <cell r="D478">
            <v>5000</v>
          </cell>
        </row>
        <row r="479">
          <cell r="B479" t="str">
            <v>TOMA TV+TELEFONO</v>
          </cell>
          <cell r="C479" t="str">
            <v>un</v>
          </cell>
          <cell r="D479">
            <v>18000</v>
          </cell>
        </row>
        <row r="480">
          <cell r="B480" t="str">
            <v>Toallero Barra - GRIVAL Línea STYLO,</v>
          </cell>
          <cell r="C480" t="str">
            <v>un</v>
          </cell>
          <cell r="D480">
            <v>70000</v>
          </cell>
        </row>
        <row r="481">
          <cell r="B481" t="str">
            <v>Toallero Argolla - GRIVAL Línea STYLO</v>
          </cell>
          <cell r="C481" t="str">
            <v>un</v>
          </cell>
          <cell r="D481">
            <v>60000</v>
          </cell>
        </row>
        <row r="482">
          <cell r="B482" t="str">
            <v xml:space="preserve">TORNILLOS </v>
          </cell>
          <cell r="C482" t="str">
            <v>un</v>
          </cell>
          <cell r="D482">
            <v>100</v>
          </cell>
        </row>
        <row r="483">
          <cell r="B483" t="str">
            <v>TRIPLEX FORMALETA DE 1.22X2.44 DE 18 mm</v>
          </cell>
          <cell r="C483" t="str">
            <v>un</v>
          </cell>
          <cell r="D483">
            <v>85000</v>
          </cell>
        </row>
        <row r="484">
          <cell r="C484" t="str">
            <v>un</v>
          </cell>
          <cell r="D484">
            <v>20000</v>
          </cell>
        </row>
        <row r="485">
          <cell r="C485" t="str">
            <v>un</v>
          </cell>
          <cell r="D485">
            <v>19500000</v>
          </cell>
        </row>
        <row r="486">
          <cell r="C486" t="str">
            <v>gl</v>
          </cell>
          <cell r="D486">
            <v>2500000</v>
          </cell>
        </row>
        <row r="487">
          <cell r="C487" t="str">
            <v>un</v>
          </cell>
          <cell r="D487">
            <v>350000</v>
          </cell>
        </row>
        <row r="488">
          <cell r="C488" t="str">
            <v>un</v>
          </cell>
          <cell r="D488">
            <v>715000</v>
          </cell>
        </row>
        <row r="489">
          <cell r="C489" t="str">
            <v>un</v>
          </cell>
          <cell r="D489">
            <v>590000</v>
          </cell>
        </row>
        <row r="490">
          <cell r="B490" t="str">
            <v>TUBERIA GALVANIZADA 2"</v>
          </cell>
          <cell r="C490" t="str">
            <v>ml</v>
          </cell>
          <cell r="D490">
            <v>8600</v>
          </cell>
        </row>
        <row r="491">
          <cell r="B491" t="str">
            <v>TUBERIA GALVANIZADA 2" DE 0.098</v>
          </cell>
          <cell r="C491" t="str">
            <v>un</v>
          </cell>
          <cell r="D491">
            <v>83900</v>
          </cell>
        </row>
        <row r="492">
          <cell r="B492" t="str">
            <v>TUBERIA HIERRO DUCTIL DE 4" ESP 3.2 mm</v>
          </cell>
          <cell r="C492" t="str">
            <v>ml</v>
          </cell>
          <cell r="D492">
            <v>100000</v>
          </cell>
        </row>
        <row r="493">
          <cell r="B493" t="str">
            <v>TUBERIAS, VALVULAS, ACCESORIOS</v>
          </cell>
          <cell r="C493" t="str">
            <v>global</v>
          </cell>
          <cell r="D493">
            <v>5000000</v>
          </cell>
        </row>
        <row r="494">
          <cell r="B494" t="str">
            <v>TUBERIA NOVAFORT DE 6"</v>
          </cell>
          <cell r="C494" t="str">
            <v>un</v>
          </cell>
          <cell r="D494">
            <v>220000</v>
          </cell>
        </row>
        <row r="495">
          <cell r="B495" t="str">
            <v>TUBERIA PEX AL PEX 1/2"</v>
          </cell>
          <cell r="C495" t="str">
            <v>ml</v>
          </cell>
          <cell r="D495">
            <v>2500</v>
          </cell>
        </row>
        <row r="496">
          <cell r="B496" t="str">
            <v>TUBERIA CONDUCCION AGUAS RESIDUALES INC ACCESORIOS</v>
          </cell>
          <cell r="C496" t="str">
            <v>ml</v>
          </cell>
          <cell r="D496">
            <v>50000</v>
          </cell>
        </row>
        <row r="497">
          <cell r="B497" t="str">
            <v>TUBERIA RECTANGULAR DE 3 1/2" X 1 1/2"</v>
          </cell>
          <cell r="C497" t="str">
            <v>un</v>
          </cell>
          <cell r="D497">
            <v>92000</v>
          </cell>
        </row>
        <row r="498">
          <cell r="B498" t="str">
            <v>TUBO 4X8 EN COLD ROLLED CAL 18</v>
          </cell>
          <cell r="C498" t="str">
            <v>ml</v>
          </cell>
          <cell r="D498">
            <v>28500</v>
          </cell>
        </row>
        <row r="499">
          <cell r="B499" t="str">
            <v>TUBO alcantarillado  PVC   160 MM ( 6" ) Pavco</v>
          </cell>
          <cell r="C499" t="str">
            <v>ml</v>
          </cell>
          <cell r="D499">
            <v>22000</v>
          </cell>
        </row>
        <row r="500">
          <cell r="B500" t="str">
            <v>TUBO alcantarillado  PVC   160 MM ( 8" ) Pavco</v>
          </cell>
          <cell r="C500" t="str">
            <v>ml</v>
          </cell>
          <cell r="D500">
            <v>32000</v>
          </cell>
        </row>
        <row r="501">
          <cell r="B501" t="str">
            <v>TUBO alcantarillado PVC   110MM  ( 4") Pavco</v>
          </cell>
          <cell r="C501" t="str">
            <v>ml</v>
          </cell>
          <cell r="D501">
            <v>15000</v>
          </cell>
        </row>
        <row r="502">
          <cell r="B502" t="str">
            <v>TUBO alcantarillado PVC   250MM  ( 10") Pavco</v>
          </cell>
          <cell r="C502" t="str">
            <v>ml</v>
          </cell>
          <cell r="D502">
            <v>55000</v>
          </cell>
        </row>
        <row r="503">
          <cell r="B503" t="str">
            <v>TUBO CONDUIT EMT 1"</v>
          </cell>
          <cell r="C503" t="str">
            <v>ml</v>
          </cell>
          <cell r="D503">
            <v>6500</v>
          </cell>
        </row>
        <row r="504">
          <cell r="B504" t="str">
            <v>TUBO CONDUIT EMT1/2"</v>
          </cell>
          <cell r="C504" t="str">
            <v>ml</v>
          </cell>
          <cell r="D504">
            <v>1500</v>
          </cell>
        </row>
        <row r="505">
          <cell r="B505" t="str">
            <v>TUBO CONDUIT GALVANIZADO PESADO 1" CON UNIÓN</v>
          </cell>
          <cell r="C505" t="str">
            <v>ml</v>
          </cell>
          <cell r="D505">
            <v>9500</v>
          </cell>
        </row>
        <row r="506">
          <cell r="B506" t="str">
            <v>TUBO CONDUIT PVC 1"  3m</v>
          </cell>
          <cell r="C506" t="str">
            <v>un</v>
          </cell>
          <cell r="D506">
            <v>5500</v>
          </cell>
        </row>
        <row r="507">
          <cell r="B507" t="str">
            <v>TUBO CONDUIT PVC 1/2" 3m</v>
          </cell>
          <cell r="C507" t="str">
            <v>un</v>
          </cell>
          <cell r="D507">
            <v>2500</v>
          </cell>
        </row>
        <row r="508">
          <cell r="B508" t="str">
            <v>TUBO CONDUIT PVC 3/4" 3m</v>
          </cell>
          <cell r="C508" t="str">
            <v>un</v>
          </cell>
          <cell r="D508">
            <v>3500</v>
          </cell>
        </row>
        <row r="509">
          <cell r="B509" t="str">
            <v>TUBO CUADRADO DE 1 1/2" x 1 1/2"</v>
          </cell>
          <cell r="C509" t="str">
            <v>un</v>
          </cell>
          <cell r="D509">
            <v>25000</v>
          </cell>
        </row>
        <row r="510">
          <cell r="B510" t="str">
            <v>TUBO CPVC 1/2" DE 3 M</v>
          </cell>
          <cell r="C510" t="str">
            <v>un</v>
          </cell>
          <cell r="D510">
            <v>9000</v>
          </cell>
        </row>
        <row r="511">
          <cell r="B511" t="str">
            <v>TUBO GALVANIZADO 2"  2.0mm</v>
          </cell>
          <cell r="C511" t="str">
            <v>ml</v>
          </cell>
          <cell r="D511">
            <v>18500</v>
          </cell>
        </row>
        <row r="512">
          <cell r="B512" t="str">
            <v>TUBO GALVANIZADO 3"  2.0mm</v>
          </cell>
          <cell r="C512" t="str">
            <v>ml</v>
          </cell>
          <cell r="D512">
            <v>60000</v>
          </cell>
        </row>
        <row r="513">
          <cell r="B513" t="str">
            <v xml:space="preserve">TUBO GALVANIZADO 3/4"  </v>
          </cell>
          <cell r="C513" t="str">
            <v>ml</v>
          </cell>
          <cell r="D513">
            <v>10500</v>
          </cell>
        </row>
        <row r="514">
          <cell r="B514" t="str">
            <v>TUBO NOVAFOR DE 4" PERFORADO</v>
          </cell>
          <cell r="C514" t="str">
            <v>ml</v>
          </cell>
          <cell r="D514">
            <v>14000</v>
          </cell>
        </row>
        <row r="515">
          <cell r="B515" t="str">
            <v>TUBO NOVAFORT 6"</v>
          </cell>
          <cell r="C515" t="str">
            <v>un</v>
          </cell>
          <cell r="D515">
            <v>32000</v>
          </cell>
        </row>
        <row r="516">
          <cell r="B516" t="str">
            <v>TUBO PRESIÓN /13.5 PVC  1/2" Pavco</v>
          </cell>
          <cell r="C516" t="str">
            <v>un</v>
          </cell>
          <cell r="D516">
            <v>10500</v>
          </cell>
        </row>
        <row r="517">
          <cell r="B517" t="str">
            <v>TUBO PRESIÓN /13.5 PVC  3/4" Pavco</v>
          </cell>
          <cell r="C517" t="str">
            <v>ml</v>
          </cell>
          <cell r="D517">
            <v>12000</v>
          </cell>
        </row>
        <row r="518">
          <cell r="B518" t="str">
            <v>TUBO PRESIÓN /21 PVC    1"</v>
          </cell>
          <cell r="C518" t="str">
            <v>ml</v>
          </cell>
          <cell r="D518">
            <v>5250</v>
          </cell>
        </row>
        <row r="519">
          <cell r="B519" t="str">
            <v>TUBO PRESIÓN /21 PVC    2" Pavco</v>
          </cell>
          <cell r="C519" t="str">
            <v>ml</v>
          </cell>
          <cell r="D519">
            <v>12500</v>
          </cell>
        </row>
        <row r="520">
          <cell r="B520" t="str">
            <v>TUBO PRESIÓN /21 PVC  1 1/2" Pavco</v>
          </cell>
          <cell r="C520" t="str">
            <v>ml</v>
          </cell>
          <cell r="D520">
            <v>9500</v>
          </cell>
        </row>
        <row r="521">
          <cell r="B521" t="str">
            <v>TUBO PRESIÓN /21 PVC  1 1/4" Pavco</v>
          </cell>
          <cell r="C521" t="str">
            <v>ml</v>
          </cell>
          <cell r="D521">
            <v>8500</v>
          </cell>
        </row>
        <row r="522">
          <cell r="B522" t="str">
            <v>TUBO PVC A.LL. 2" DE  6 MTS</v>
          </cell>
          <cell r="C522" t="str">
            <v>un</v>
          </cell>
          <cell r="D522">
            <v>25000</v>
          </cell>
        </row>
        <row r="523">
          <cell r="B523" t="str">
            <v>TUBO PVC A.LL. 3" DE  6 MTS</v>
          </cell>
          <cell r="C523" t="str">
            <v>un</v>
          </cell>
          <cell r="D523">
            <v>40500</v>
          </cell>
        </row>
        <row r="524">
          <cell r="B524" t="str">
            <v>TUBO PVC A.LL. 4" DE 6 MTS</v>
          </cell>
          <cell r="C524" t="str">
            <v>un</v>
          </cell>
          <cell r="D524">
            <v>65100</v>
          </cell>
        </row>
        <row r="525">
          <cell r="B525" t="str">
            <v>TUBO PVC SANITARIO 2" DE 6 MTS</v>
          </cell>
          <cell r="C525" t="str">
            <v>un</v>
          </cell>
          <cell r="D525">
            <v>40000</v>
          </cell>
        </row>
        <row r="526">
          <cell r="B526" t="str">
            <v>TUBO PVC SANITARIO 3" DE 6 MTS</v>
          </cell>
          <cell r="C526" t="str">
            <v>un</v>
          </cell>
          <cell r="D526">
            <v>55000</v>
          </cell>
        </row>
        <row r="527">
          <cell r="B527" t="str">
            <v>TUBO PVC SANITARIO 4" DE 6 MTS</v>
          </cell>
          <cell r="C527" t="str">
            <v>un</v>
          </cell>
          <cell r="D527">
            <v>80000</v>
          </cell>
        </row>
        <row r="528">
          <cell r="B528" t="str">
            <v>TUBOS PVC DB 1"</v>
          </cell>
          <cell r="C528" t="str">
            <v>ml</v>
          </cell>
          <cell r="D528">
            <v>8500</v>
          </cell>
        </row>
        <row r="529">
          <cell r="B529" t="str">
            <v xml:space="preserve">UNION  GALVANIZADA 2 1/2" </v>
          </cell>
          <cell r="C529" t="str">
            <v>un</v>
          </cell>
          <cell r="D529">
            <v>18000</v>
          </cell>
        </row>
        <row r="530">
          <cell r="B530" t="str">
            <v>UNIÓN alcantarillado PVC  110MM ( 4" ) Pavco</v>
          </cell>
          <cell r="C530" t="str">
            <v>un</v>
          </cell>
          <cell r="D530">
            <v>12000</v>
          </cell>
        </row>
        <row r="531">
          <cell r="B531" t="str">
            <v>UNIÓN alcantarillado PVC 160MM  ( 6") Pavco</v>
          </cell>
          <cell r="C531" t="str">
            <v>un</v>
          </cell>
          <cell r="D531">
            <v>17000</v>
          </cell>
        </row>
        <row r="532">
          <cell r="B532" t="str">
            <v>UNIÓN alcantarillado PVC 160MM  ( 8") Pavco</v>
          </cell>
          <cell r="C532" t="str">
            <v>un</v>
          </cell>
          <cell r="D532">
            <v>25000</v>
          </cell>
        </row>
        <row r="533">
          <cell r="B533" t="str">
            <v>UNIÓN alcantarillado PVC 250MM  ( 10") Pavco</v>
          </cell>
          <cell r="C533" t="str">
            <v>un</v>
          </cell>
          <cell r="D533">
            <v>45000</v>
          </cell>
        </row>
        <row r="534">
          <cell r="B534" t="str">
            <v>UNIÓN GALVANIZADA      3"</v>
          </cell>
          <cell r="C534" t="str">
            <v>un</v>
          </cell>
          <cell r="D534">
            <v>45000</v>
          </cell>
        </row>
        <row r="535">
          <cell r="B535" t="str">
            <v>UNION GALVANIZADA DE 1/2"</v>
          </cell>
          <cell r="C535" t="str">
            <v>un</v>
          </cell>
          <cell r="D535">
            <v>1500</v>
          </cell>
        </row>
        <row r="536">
          <cell r="B536" t="str">
            <v>UNION GALVANIZADA DE 4" SH 40</v>
          </cell>
          <cell r="C536" t="str">
            <v>un</v>
          </cell>
          <cell r="D536">
            <v>34800</v>
          </cell>
        </row>
        <row r="537">
          <cell r="B537" t="str">
            <v>UNIÓN SANITARIA  2" Pavco</v>
          </cell>
          <cell r="C537" t="str">
            <v>un</v>
          </cell>
          <cell r="D537">
            <v>12500</v>
          </cell>
        </row>
        <row r="538">
          <cell r="B538" t="str">
            <v>UNIÓN SANITARIA 4" Pavco</v>
          </cell>
          <cell r="C538" t="str">
            <v>un</v>
          </cell>
          <cell r="D538">
            <v>17500</v>
          </cell>
        </row>
        <row r="539">
          <cell r="B539" t="str">
            <v>UNIÓN SANITARIA 6" Pavco</v>
          </cell>
          <cell r="C539" t="str">
            <v>un</v>
          </cell>
          <cell r="D539">
            <v>22000</v>
          </cell>
        </row>
        <row r="540">
          <cell r="B540" t="str">
            <v>UNIVERSAL GALVANIZADA 3/4"</v>
          </cell>
          <cell r="C540" t="str">
            <v>un</v>
          </cell>
          <cell r="D540">
            <v>4000</v>
          </cell>
        </row>
        <row r="541">
          <cell r="B541" t="str">
            <v xml:space="preserve">VALVULA BETA COMPUERTA ELASTICA 4" </v>
          </cell>
          <cell r="C541" t="str">
            <v>un</v>
          </cell>
          <cell r="D541">
            <v>755000</v>
          </cell>
        </row>
        <row r="542">
          <cell r="B542" t="str">
            <v>VALVULA DE CHEQUE OPERACIÓN HORIZONTAL 4" EXT BRIDADO</v>
          </cell>
          <cell r="C542" t="str">
            <v>un</v>
          </cell>
          <cell r="D542">
            <v>650000</v>
          </cell>
        </row>
        <row r="543">
          <cell r="B543" t="str">
            <v>VALVULA DE CIERRE RAPIDO DE 4"</v>
          </cell>
          <cell r="C543" t="str">
            <v>un</v>
          </cell>
          <cell r="D543">
            <v>700000</v>
          </cell>
        </row>
        <row r="544">
          <cell r="B544" t="str">
            <v>VALVULA DE COMPUERTA  VASTAGO NO ASCENTE EXTREMO BRIDA</v>
          </cell>
          <cell r="C544" t="str">
            <v>un</v>
          </cell>
          <cell r="D544">
            <v>475000</v>
          </cell>
        </row>
        <row r="545">
          <cell r="B545" t="str">
            <v>VALVULA Descarga sanitario DO-01051300</v>
          </cell>
          <cell r="C545" t="str">
            <v>un</v>
          </cell>
          <cell r="D545">
            <v>115000</v>
          </cell>
        </row>
        <row r="546">
          <cell r="B546" t="str">
            <v>VARA DE CLAVO</v>
          </cell>
          <cell r="C546" t="str">
            <v>ml</v>
          </cell>
          <cell r="D546">
            <v>3500</v>
          </cell>
        </row>
        <row r="547">
          <cell r="B547" t="str">
            <v>VARILLA CORRUGADA DE 1/2" DE 12 MTS</v>
          </cell>
          <cell r="C547" t="str">
            <v>un</v>
          </cell>
          <cell r="D547">
            <v>19488</v>
          </cell>
        </row>
        <row r="548">
          <cell r="B548" t="str">
            <v>VARILLA CORRUGADA DE 1/2" DE 6 MTS</v>
          </cell>
          <cell r="C548" t="str">
            <v>un</v>
          </cell>
          <cell r="D548">
            <v>9300</v>
          </cell>
        </row>
        <row r="549">
          <cell r="B549" t="str">
            <v>VARILLA CORRUGADA DE 3/8" DE 12 MTS</v>
          </cell>
          <cell r="C549" t="str">
            <v>un</v>
          </cell>
          <cell r="D549">
            <v>10913.279999999999</v>
          </cell>
        </row>
        <row r="550">
          <cell r="B550" t="str">
            <v>VARILLA CORRUGADA DE 5/8" DE 12 MTS</v>
          </cell>
          <cell r="C550" t="str">
            <v>un</v>
          </cell>
          <cell r="D550">
            <v>30401.279999999999</v>
          </cell>
        </row>
        <row r="551">
          <cell r="B551" t="str">
            <v>VARILLA CUADRADA DE 1/2"</v>
          </cell>
          <cell r="C551" t="str">
            <v>ml</v>
          </cell>
          <cell r="D551">
            <v>3000</v>
          </cell>
        </row>
        <row r="552">
          <cell r="B552" t="str">
            <v>VARILLA CUADRADA DE 3/8"</v>
          </cell>
          <cell r="C552" t="str">
            <v>ml</v>
          </cell>
          <cell r="D552">
            <v>1800</v>
          </cell>
        </row>
        <row r="553">
          <cell r="B553" t="str">
            <v>VARILLA DE COBRE-COBRE Ø5/8" X 2.40 m</v>
          </cell>
          <cell r="C553" t="str">
            <v>un</v>
          </cell>
          <cell r="D553">
            <v>72000</v>
          </cell>
        </row>
        <row r="554">
          <cell r="B554" t="str">
            <v>VARILLA DE COBRE-COBRE Ø5/8" X 2.40 m COOPER WELL</v>
          </cell>
          <cell r="C554" t="str">
            <v>un</v>
          </cell>
          <cell r="D554">
            <v>125000</v>
          </cell>
        </row>
        <row r="555">
          <cell r="B555" t="str">
            <v>VARILLA EN ACERO DE 3/8"</v>
          </cell>
          <cell r="C555" t="str">
            <v>un</v>
          </cell>
          <cell r="D555">
            <v>11700</v>
          </cell>
        </row>
        <row r="556">
          <cell r="B556" t="str">
            <v>VARILLA EN ACERO DE 5/8"</v>
          </cell>
          <cell r="C556" t="str">
            <v>un</v>
          </cell>
          <cell r="D556">
            <v>32700</v>
          </cell>
        </row>
        <row r="557">
          <cell r="B557" t="str">
            <v>VARILLA LISA DE 1/2" DE 6 MTS</v>
          </cell>
          <cell r="C557" t="str">
            <v>un</v>
          </cell>
          <cell r="D557">
            <v>12152</v>
          </cell>
        </row>
        <row r="558">
          <cell r="B558" t="str">
            <v>VARILLA LISA DE 3/8" DE 6 MTS</v>
          </cell>
          <cell r="C558" t="str">
            <v>un</v>
          </cell>
          <cell r="D558">
            <v>6902</v>
          </cell>
        </row>
        <row r="559">
          <cell r="B559" t="str">
            <v>VIDRIO TEMPLADO DE 10 mm</v>
          </cell>
          <cell r="C559" t="str">
            <v>m2</v>
          </cell>
          <cell r="D559">
            <v>320000</v>
          </cell>
        </row>
        <row r="560">
          <cell r="B560" t="str">
            <v>VIDRIO DE 4 mm</v>
          </cell>
          <cell r="C560" t="str">
            <v>m2</v>
          </cell>
          <cell r="D560">
            <v>30000</v>
          </cell>
        </row>
        <row r="561">
          <cell r="B561" t="str">
            <v>VIDRIO TEMPLADO DE 8 mm</v>
          </cell>
          <cell r="C561" t="str">
            <v>m2</v>
          </cell>
          <cell r="D561">
            <v>250000</v>
          </cell>
        </row>
        <row r="562">
          <cell r="B562" t="str">
            <v>VINILTEX Pintuco</v>
          </cell>
          <cell r="C562" t="str">
            <v>gl</v>
          </cell>
          <cell r="D562">
            <v>55000</v>
          </cell>
        </row>
        <row r="563">
          <cell r="B563" t="str">
            <v>Wash Primer A Pintura</v>
          </cell>
          <cell r="C563" t="str">
            <v>gl</v>
          </cell>
          <cell r="D563">
            <v>98000</v>
          </cell>
        </row>
        <row r="564">
          <cell r="B564" t="str">
            <v>WASH PRIMER ANTICORROSIVO</v>
          </cell>
          <cell r="C564" t="str">
            <v>gl</v>
          </cell>
          <cell r="D564">
            <v>45000</v>
          </cell>
        </row>
        <row r="565">
          <cell r="B565" t="str">
            <v>Wash Primer B Catalizador</v>
          </cell>
          <cell r="C565" t="str">
            <v>gl</v>
          </cell>
          <cell r="D565">
            <v>92000</v>
          </cell>
        </row>
        <row r="566">
          <cell r="B566" t="str">
            <v>WASH PRIMER PINTURA</v>
          </cell>
          <cell r="C566" t="str">
            <v>gl</v>
          </cell>
          <cell r="D566">
            <v>60000</v>
          </cell>
        </row>
        <row r="567">
          <cell r="B567" t="str">
            <v>WIN Aluminio x 6 mts</v>
          </cell>
          <cell r="C567" t="str">
            <v>un</v>
          </cell>
          <cell r="D567">
            <v>14000</v>
          </cell>
        </row>
        <row r="568">
          <cell r="B568" t="str">
            <v>Xypes concentrado</v>
          </cell>
          <cell r="C568" t="str">
            <v>kg</v>
          </cell>
          <cell r="D568">
            <v>20900</v>
          </cell>
        </row>
        <row r="569">
          <cell r="B569" t="str">
            <v>Xypes Patch and Plug por 1.25 kg</v>
          </cell>
          <cell r="C569" t="str">
            <v>un</v>
          </cell>
          <cell r="D569">
            <v>19500</v>
          </cell>
        </row>
        <row r="570">
          <cell r="B570" t="str">
            <v>YEE SANITARIA 2"  Pavco</v>
          </cell>
          <cell r="C570" t="str">
            <v>un</v>
          </cell>
          <cell r="D570">
            <v>7500</v>
          </cell>
        </row>
        <row r="571">
          <cell r="B571" t="str">
            <v>YEE SANITARIA 4"  Pavco</v>
          </cell>
          <cell r="C571" t="str">
            <v>un</v>
          </cell>
          <cell r="D571">
            <v>18000</v>
          </cell>
        </row>
        <row r="572">
          <cell r="B572" t="str">
            <v>YESO CORRIENTE VENCEDOR</v>
          </cell>
          <cell r="C572" t="str">
            <v>bt</v>
          </cell>
          <cell r="D572">
            <v>15000</v>
          </cell>
        </row>
        <row r="573">
          <cell r="B573" t="str">
            <v>ZÓCALO Baldosa grano de marmol 30x7 Fondo blanco</v>
          </cell>
          <cell r="C573" t="str">
            <v>ml</v>
          </cell>
          <cell r="D573">
            <v>12500</v>
          </cell>
        </row>
        <row r="574">
          <cell r="B574" t="str">
            <v>ZÓCALO en ceramica pompei color coral  30*7</v>
          </cell>
          <cell r="C574" t="str">
            <v>ml</v>
          </cell>
          <cell r="D574">
            <v>7000</v>
          </cell>
        </row>
      </sheetData>
      <sheetData sheetId="3" refreshError="1">
        <row r="2">
          <cell r="B2">
            <v>0</v>
          </cell>
          <cell r="C2" t="str">
            <v xml:space="preserve"> </v>
          </cell>
        </row>
        <row r="3">
          <cell r="B3" t="str">
            <v>ANDAMIO TUBULAR</v>
          </cell>
          <cell r="C3" t="str">
            <v>dd</v>
          </cell>
          <cell r="D3">
            <v>500</v>
          </cell>
        </row>
        <row r="4">
          <cell r="B4" t="str">
            <v>ALLANADORA GASOLINA HELICOPTERO</v>
          </cell>
          <cell r="C4" t="str">
            <v>dd</v>
          </cell>
          <cell r="D4">
            <v>55000</v>
          </cell>
        </row>
        <row r="5">
          <cell r="B5" t="str">
            <v>BAÑOS PORTATILES</v>
          </cell>
          <cell r="C5" t="str">
            <v>Mes</v>
          </cell>
          <cell r="D5">
            <v>525000</v>
          </cell>
        </row>
        <row r="6">
          <cell r="B6" t="str">
            <v xml:space="preserve">BOMBAS </v>
          </cell>
          <cell r="C6" t="str">
            <v>dd</v>
          </cell>
          <cell r="D6">
            <v>40000</v>
          </cell>
        </row>
        <row r="7">
          <cell r="B7" t="str">
            <v>COMPRESOR DE DOS MARTILLOS</v>
          </cell>
          <cell r="C7" t="str">
            <v>dd</v>
          </cell>
          <cell r="D7">
            <v>145000</v>
          </cell>
        </row>
        <row r="8">
          <cell r="B8" t="str">
            <v>CRUCETAS, PARALES Y CERCHAS</v>
          </cell>
          <cell r="C8" t="str">
            <v>Mes</v>
          </cell>
          <cell r="D8">
            <v>4500</v>
          </cell>
        </row>
        <row r="9">
          <cell r="B9" t="str">
            <v>EQUIPO BÁSICO ( Construcción )</v>
          </cell>
          <cell r="C9" t="str">
            <v>dd</v>
          </cell>
          <cell r="D9">
            <v>1000</v>
          </cell>
        </row>
        <row r="10">
          <cell r="B10" t="str">
            <v>EQUIPO BÁSICO ( Herramienta menor )</v>
          </cell>
          <cell r="C10" t="str">
            <v>dd</v>
          </cell>
          <cell r="D10">
            <v>1000</v>
          </cell>
        </row>
        <row r="11">
          <cell r="B11" t="str">
            <v>EQUIPO DE CARPINTERIA</v>
          </cell>
          <cell r="C11" t="str">
            <v>dd</v>
          </cell>
          <cell r="D11">
            <v>25000</v>
          </cell>
        </row>
        <row r="12">
          <cell r="B12" t="str">
            <v>EQUIPO DE ORNAMENTACION</v>
          </cell>
          <cell r="C12" t="str">
            <v>dd</v>
          </cell>
          <cell r="D12">
            <v>65000</v>
          </cell>
        </row>
        <row r="13">
          <cell r="B13" t="str">
            <v>EQUIPO SOLDADURA</v>
          </cell>
          <cell r="C13" t="str">
            <v>dd</v>
          </cell>
          <cell r="D13">
            <v>30000</v>
          </cell>
        </row>
        <row r="14">
          <cell r="B14" t="str">
            <v>EQUIPO TOPOGRAFICO</v>
          </cell>
          <cell r="C14" t="str">
            <v>dd</v>
          </cell>
          <cell r="D14">
            <v>250000</v>
          </cell>
        </row>
        <row r="15">
          <cell r="B15" t="str">
            <v>FORMALETA CANAL EN LAMINA</v>
          </cell>
          <cell r="C15" t="str">
            <v>dd</v>
          </cell>
          <cell r="D15">
            <v>5000</v>
          </cell>
        </row>
        <row r="16">
          <cell r="B16" t="str">
            <v>FORMALETA DE ENTREPISO POR M2</v>
          </cell>
          <cell r="C16" t="str">
            <v>Mes</v>
          </cell>
          <cell r="D16">
            <v>6500</v>
          </cell>
        </row>
        <row r="17">
          <cell r="B17" t="str">
            <v>FORK CLAMP</v>
          </cell>
          <cell r="C17" t="str">
            <v>dd</v>
          </cell>
          <cell r="D17">
            <v>90</v>
          </cell>
        </row>
        <row r="18">
          <cell r="B18" t="str">
            <v>LABORATORISTAS</v>
          </cell>
          <cell r="C18" t="str">
            <v>dd</v>
          </cell>
          <cell r="D18">
            <v>250000</v>
          </cell>
        </row>
        <row r="19">
          <cell r="B19" t="str">
            <v>GUADAÑA</v>
          </cell>
          <cell r="C19" t="str">
            <v>dd</v>
          </cell>
          <cell r="D19">
            <v>15000</v>
          </cell>
        </row>
        <row r="20">
          <cell r="B20" t="str">
            <v>ENSAYO PROCTOR MODIFICADO</v>
          </cell>
          <cell r="C20" t="str">
            <v>un</v>
          </cell>
          <cell r="D20">
            <v>95000</v>
          </cell>
        </row>
        <row r="21">
          <cell r="B21" t="str">
            <v>MEZCLADORA CONCRETO</v>
          </cell>
          <cell r="C21" t="str">
            <v>dd</v>
          </cell>
          <cell r="D21">
            <v>35000</v>
          </cell>
        </row>
        <row r="22">
          <cell r="B22" t="str">
            <v>MINICARGADOR BOBCAT 753</v>
          </cell>
          <cell r="C22" t="str">
            <v>hr</v>
          </cell>
          <cell r="D22">
            <v>60000</v>
          </cell>
        </row>
        <row r="23">
          <cell r="B23" t="str">
            <v>MORDAZA METÁLICA</v>
          </cell>
          <cell r="C23" t="str">
            <v>dd</v>
          </cell>
          <cell r="D23">
            <v>150</v>
          </cell>
        </row>
        <row r="24">
          <cell r="B24" t="str">
            <v>EQUIPOS LABORATORIOS</v>
          </cell>
          <cell r="C24" t="str">
            <v>dd</v>
          </cell>
          <cell r="D24">
            <v>80000</v>
          </cell>
        </row>
        <row r="25">
          <cell r="B25" t="str">
            <v>PARAL CORIENTE 2 a 3.50 m</v>
          </cell>
          <cell r="C25" t="str">
            <v>dd</v>
          </cell>
          <cell r="D25">
            <v>100</v>
          </cell>
        </row>
        <row r="26">
          <cell r="B26" t="str">
            <v>PISTOLA PARA EPOXICO</v>
          </cell>
          <cell r="C26" t="str">
            <v>dd</v>
          </cell>
          <cell r="D26">
            <v>7500</v>
          </cell>
        </row>
        <row r="27">
          <cell r="B27" t="str">
            <v>ENSAYO DENSIDAD DEL TERRENO</v>
          </cell>
          <cell r="C27" t="str">
            <v>un</v>
          </cell>
          <cell r="D27">
            <v>50000</v>
          </cell>
        </row>
        <row r="28">
          <cell r="B28" t="str">
            <v>PULIDORA</v>
          </cell>
          <cell r="C28" t="str">
            <v>dd</v>
          </cell>
          <cell r="D28">
            <v>25000</v>
          </cell>
        </row>
        <row r="29">
          <cell r="B29" t="str">
            <v>RANA</v>
          </cell>
          <cell r="C29" t="str">
            <v>dd</v>
          </cell>
          <cell r="D29">
            <v>30000</v>
          </cell>
        </row>
        <row r="30">
          <cell r="B30" t="str">
            <v>RETROEXCAVADORA + combustible+operario</v>
          </cell>
          <cell r="C30" t="str">
            <v>hr</v>
          </cell>
          <cell r="D30">
            <v>125000</v>
          </cell>
        </row>
        <row r="31">
          <cell r="B31" t="str">
            <v>SOPLETE</v>
          </cell>
          <cell r="C31" t="str">
            <v>dd</v>
          </cell>
          <cell r="D31">
            <v>15000</v>
          </cell>
        </row>
        <row r="32">
          <cell r="B32" t="str">
            <v>TALADRO</v>
          </cell>
          <cell r="C32" t="str">
            <v>dd</v>
          </cell>
          <cell r="D32">
            <v>15000</v>
          </cell>
        </row>
        <row r="33">
          <cell r="B33" t="str">
            <v>VIBRADOR A GASOLINA</v>
          </cell>
          <cell r="C33" t="str">
            <v>dd</v>
          </cell>
          <cell r="D33">
            <v>30000</v>
          </cell>
        </row>
        <row r="34">
          <cell r="B34" t="str">
            <v>EQUIPO DE EXCAVACION Y HORMIGADO PILOTES(Combustible+operario+Transporte)</v>
          </cell>
          <cell r="C34" t="str">
            <v>hr</v>
          </cell>
          <cell r="D34">
            <v>650000</v>
          </cell>
        </row>
        <row r="35">
          <cell r="B35" t="str">
            <v>VIBROCOMPACTADOR</v>
          </cell>
          <cell r="C35" t="str">
            <v>dd</v>
          </cell>
          <cell r="D35">
            <v>40000</v>
          </cell>
        </row>
        <row r="36">
          <cell r="B36" t="str">
            <v>HIDROLAVADORA</v>
          </cell>
          <cell r="C36" t="str">
            <v>dd</v>
          </cell>
          <cell r="D36">
            <v>25000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-3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UMO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ILLA"/>
      <sheetName val="APU"/>
      <sheetName val="INSUMOS"/>
      <sheetName val="Hoja3"/>
      <sheetName val="PRESUPUESTO"/>
      <sheetName val="Hoja2"/>
    </sheetNames>
    <sheetDataSet>
      <sheetData sheetId="0"/>
      <sheetData sheetId="1"/>
      <sheetData sheetId="2">
        <row r="1">
          <cell r="A1" t="str">
            <v>ABRAZADERA DE SALIDA TIPO 1</v>
          </cell>
        </row>
        <row r="2">
          <cell r="A2" t="str">
            <v xml:space="preserve">ABRAZADERA DE SALIDA TIPO 2 </v>
          </cell>
        </row>
        <row r="3">
          <cell r="A3" t="str">
            <v>ABRAZADERA DE SALIDA TIPO 3</v>
          </cell>
        </row>
        <row r="4">
          <cell r="A4" t="str">
            <v>ABRAZADERA DE SALIDA TIPO 4</v>
          </cell>
        </row>
        <row r="5">
          <cell r="A5" t="str">
            <v xml:space="preserve">ABRAZADERA EN  U </v>
          </cell>
        </row>
        <row r="6">
          <cell r="A6" t="str">
            <v xml:space="preserve">ABRAZADERA O COLLARIN  DE  10 - 12 DOS SALIDAS - pl. 1/4 Idem </v>
          </cell>
        </row>
        <row r="7">
          <cell r="A7" t="str">
            <v xml:space="preserve">ABRAZADERA O COLLARIN  LISO DE  6 - 8 pl. 1/4 BAJO SILICIO Tipo-3  </v>
          </cell>
        </row>
        <row r="8">
          <cell r="A8" t="str">
            <v>ABRAZADERA O COLLARIN DE  7 - 8 UNA SALIDA - pl. 1/4 Idem Tipo 3</v>
          </cell>
        </row>
        <row r="9">
          <cell r="A9" t="str">
            <v xml:space="preserve">ABRAZADERA O COLLARIN DE 4 - 6 UNA SALIDA - pl. 1/4 Idem Tipo 2 </v>
          </cell>
        </row>
        <row r="10">
          <cell r="A10" t="str">
            <v xml:space="preserve">ABRAZADERA O COLLARIN DE 6 - 8 DOS SALIDAS - pl. 1/4 Idem Tipo 3 </v>
          </cell>
        </row>
        <row r="11">
          <cell r="A11" t="str">
            <v xml:space="preserve">ABRAZADERA O COLLARIN DE 9- 10 UNA SALIDA- pl. 1/4 Idem Tipo 4 </v>
          </cell>
        </row>
        <row r="12">
          <cell r="A12" t="str">
            <v xml:space="preserve">ABRAZADERA O COLLARIN LISO DE 4 - 5 pl. 1/4 BAJO SILICIO Tipo-2 </v>
          </cell>
        </row>
        <row r="13">
          <cell r="A13" t="str">
            <v xml:space="preserve">ABRAZADERA O COLLARIN LISO DE 9 - 10 pl. 1/4 BAJO SILICIO Tipo-4 </v>
          </cell>
        </row>
        <row r="14">
          <cell r="A14" t="str">
            <v xml:space="preserve">ABRAZADERA O COLLARIN PARA TRANSFORMADOR DE 7 - 8 pl. 2 -BAJO SILICIO T-2 </v>
          </cell>
        </row>
        <row r="15">
          <cell r="A15" t="str">
            <v xml:space="preserve">ABRAZADERA O COLLARIN PARA TRANSFORMADOR DE 9 - 10 pl. 2 BAJO SILICIO T-3 </v>
          </cell>
        </row>
        <row r="16">
          <cell r="A16" t="str">
            <v xml:space="preserve">ACCESORIOS </v>
          </cell>
        </row>
        <row r="17">
          <cell r="A17" t="str">
            <v>ACCESORIOS DE FIJACION</v>
          </cell>
        </row>
        <row r="18">
          <cell r="A18" t="str">
            <v>ADAPTADOR DE TIERRA -ATERRIZAJE PARA CABLE Nº 1 AWG SA1</v>
          </cell>
        </row>
        <row r="19">
          <cell r="A19" t="str">
            <v>ADAPTADOR DE TIERRA -ATERRIZAJE PARA CABLE Nº 2 AWG SA2</v>
          </cell>
        </row>
        <row r="20">
          <cell r="A20" t="str">
            <v>ADAPTADOR PARA CABLE 600A - 2 AWG 15KV</v>
          </cell>
        </row>
        <row r="21">
          <cell r="A21" t="str">
            <v>ADAPTADOR PARA CABLE 600A - 2/0 AWG 15KV</v>
          </cell>
        </row>
        <row r="22">
          <cell r="A22" t="str">
            <v>ADAPTADOR PARA CABLE 600A - 4/0 AWG 15KV</v>
          </cell>
        </row>
        <row r="23">
          <cell r="A23" t="str">
            <v>ADAPTADOR TERMINAL PVC 1 1/2"</v>
          </cell>
        </row>
        <row r="24">
          <cell r="A24" t="str">
            <v>ADAPTADOR TERMINAL PVC 1 1/4"</v>
          </cell>
        </row>
        <row r="25">
          <cell r="A25" t="str">
            <v>ADAPTADOR TERMINAL PVC 1"</v>
          </cell>
        </row>
        <row r="26">
          <cell r="A26" t="str">
            <v>ADAPTADOR TERMINAL PVC 1/2"</v>
          </cell>
        </row>
        <row r="27">
          <cell r="A27" t="str">
            <v>ADAPTADOR TERMINAL PVC 2"</v>
          </cell>
        </row>
        <row r="28">
          <cell r="A28" t="str">
            <v>ADAPTADOR TERMINAL PVC 3"</v>
          </cell>
        </row>
        <row r="29">
          <cell r="A29" t="str">
            <v>ADAPTADOR TERMINAL PVC 3/4"</v>
          </cell>
        </row>
        <row r="30">
          <cell r="A30" t="str">
            <v>ADICIONALES</v>
          </cell>
        </row>
        <row r="31">
          <cell r="A31" t="str">
            <v>AISLADOR DE PIN ANSI 55-5 EN MATERIAL POLIMERICO</v>
          </cell>
        </row>
        <row r="32">
          <cell r="A32" t="str">
            <v>AISLADOR DE SUSPENSION ANSI 52-1, EN MATERIAL POLIMERICO</v>
          </cell>
        </row>
        <row r="33">
          <cell r="A33" t="str">
            <v>AISLADOR LINE POST 15 kV ANSI 57-1</v>
          </cell>
        </row>
        <row r="34">
          <cell r="A34" t="str">
            <v>AISLADOR POLIMERICO SUSPENSION ANSI 52-4</v>
          </cell>
        </row>
        <row r="35">
          <cell r="A35" t="str">
            <v>AISLADOR PORCELANA SUSPENSION ANSI 52-1</v>
          </cell>
        </row>
        <row r="36">
          <cell r="A36" t="str">
            <v>AISLADOR PORCELANA SUSPENSION ANSI 52-3</v>
          </cell>
        </row>
        <row r="37">
          <cell r="A37" t="str">
            <v>AISLADOR PORCELANA SUSPENSION ANSI 52-4</v>
          </cell>
        </row>
        <row r="38">
          <cell r="A38" t="str">
            <v>AISLADOR PORCELANA TIPO CARRETE ANSI 53-2</v>
          </cell>
        </row>
        <row r="39">
          <cell r="A39" t="str">
            <v>AISLADOR PORCELANA TIPO CARRETE ANSI 53-3</v>
          </cell>
        </row>
        <row r="40">
          <cell r="A40" t="str">
            <v>AISLADOR PORCELANA TIPO PIN O PARA ESPIGO DE 13,2 KV  ANSI 55-4</v>
          </cell>
        </row>
        <row r="41">
          <cell r="A41" t="str">
            <v>AISLADOR PORCELANA TIPO PIN O PARA ESPIGO DE 15 KV  ANSI 55-5</v>
          </cell>
        </row>
        <row r="42">
          <cell r="A42" t="str">
            <v>AISLADOR PORCELANA TIPO TENSOR ANSI 54-1</v>
          </cell>
        </row>
        <row r="43">
          <cell r="A43" t="str">
            <v>AISLADOR PORCELANA TIPO TENSOR ANSI 54-2</v>
          </cell>
        </row>
        <row r="44">
          <cell r="A44" t="str">
            <v>AISLADOR PORCELANA TIPO TENSOR ANSI 54-3</v>
          </cell>
        </row>
        <row r="45">
          <cell r="A45" t="str">
            <v>AISLADOR PORCELANA TIPO TENSOR ANSI 54-4</v>
          </cell>
        </row>
        <row r="46">
          <cell r="A46" t="str">
            <v xml:space="preserve">AISLADOR SUSPENSION SINTETICO-POLIMERICO 15kV </v>
          </cell>
        </row>
        <row r="47">
          <cell r="A47" t="str">
            <v xml:space="preserve">ALAMBRE COBRE DESNUDO Nº 10 AWG  </v>
          </cell>
        </row>
        <row r="48">
          <cell r="A48" t="str">
            <v>ALAMBRE COBRE DESNUDO Nº 12 AWG</v>
          </cell>
        </row>
        <row r="49">
          <cell r="A49" t="str">
            <v>ALAMBRE COBRE DESNUDO Nº 14 AWG</v>
          </cell>
        </row>
        <row r="50">
          <cell r="A50" t="str">
            <v>ALAMBRE COBRE DESNUDO Nº 8 AWG</v>
          </cell>
        </row>
        <row r="51">
          <cell r="A51" t="str">
            <v>ALAMBRE COBRE Nº 10 THHN  AWG</v>
          </cell>
        </row>
        <row r="52">
          <cell r="A52" t="str">
            <v>ALAMBRE COBRE Nº 12 THHN  AWG</v>
          </cell>
        </row>
        <row r="53">
          <cell r="A53" t="str">
            <v>ALAMBRE COBRE Nº 6 THHN  AWG</v>
          </cell>
        </row>
        <row r="54">
          <cell r="A54" t="str">
            <v>ALAMBRE COBRE Nº 8 THHN  AWG</v>
          </cell>
        </row>
        <row r="55">
          <cell r="A55" t="str">
            <v>AMARRE PLÁSTICO PARA CABLE TRENZADO</v>
          </cell>
        </row>
        <row r="56">
          <cell r="A56" t="str">
            <v>AMARRE PREFORMADO</v>
          </cell>
        </row>
        <row r="57">
          <cell r="A57" t="str">
            <v xml:space="preserve">AMORTIGUADOR PARA VIBRACION Nº  2 </v>
          </cell>
        </row>
        <row r="58">
          <cell r="A58" t="str">
            <v>AMORTIGUADOR PARA VIBRACION Nº 1/0-2/0 1.8kg</v>
          </cell>
        </row>
        <row r="59">
          <cell r="A59" t="str">
            <v>ANALIZADOR O MONITOR DE RED PM820 DE SQUARE D, CIRCUTOR O SIMILAR CON SELLO UL</v>
          </cell>
        </row>
        <row r="60">
          <cell r="A60" t="str">
            <v xml:space="preserve">ARANDELA CUADRADA PLANA 2X2X1/2 . Pl 1/8 </v>
          </cell>
        </row>
        <row r="61">
          <cell r="A61" t="str">
            <v xml:space="preserve">ARANDELA CUADRADA PLANA DE 2X2X5/8. Pl. 1/8 </v>
          </cell>
        </row>
        <row r="62">
          <cell r="A62" t="str">
            <v>ARANDELA CUADRADA PLANA DE 4X4X5/8. Pl. 1/8</v>
          </cell>
        </row>
        <row r="63">
          <cell r="A63" t="str">
            <v xml:space="preserve">ARANDELA PRESION GUAZA 1/2 </v>
          </cell>
        </row>
        <row r="64">
          <cell r="A64" t="str">
            <v>ARANDELA PRESION GUAZA 5/8</v>
          </cell>
        </row>
        <row r="65">
          <cell r="A65" t="str">
            <v>ARANDELA REDONDA 1/2</v>
          </cell>
        </row>
        <row r="66">
          <cell r="A66" t="str">
            <v>ARANDELA REDONDA 5/8</v>
          </cell>
        </row>
        <row r="67">
          <cell r="A67" t="str">
            <v>Bala Dulux 2 x 26W LUMINARIA FLUORESCENTE COMPACTA AHORRADORA DE ENERGÍA, PARA INSTALAR EN CIELO-RASO FALSO.BOMBILLO DULUX 26W DOBLE TWIN.ARO BLANCO, REFLECTOR EN ALUMINIO BRILLADO.BALASTO ELECTRÓNICO.</v>
          </cell>
        </row>
        <row r="68">
          <cell r="A68" t="str">
            <v xml:space="preserve">BALA FC PROFESIONAL TURBO RASER , LUMINARIA FLUORESCENTE COMPACTA AHORRADORA DE ENERGIA PARA INSTALAR NE CIELO RASO FALSO,  INCLUYE DOS BOMBILLAS DE 26W  + BALASTO DE 2X26 </v>
          </cell>
        </row>
        <row r="69">
          <cell r="A69" t="str">
            <v>BALA PISO HIDROLED BACK LIGHT, CUERPO EN ACERO INOXIDABLE Y ARO EN ACERO INOX , SUMERGIBLE HASTA 4 METROS, 7 LEDS X 1 WATT, 24 VDC DE COLOR VERDE, IP68.</v>
          </cell>
        </row>
        <row r="70">
          <cell r="A70" t="str">
            <v>BANDA PLASTICA DE SEÑALIZACIÓN SEGÚN NORMA CS273</v>
          </cell>
        </row>
        <row r="71">
          <cell r="A71" t="str">
            <v xml:space="preserve">BARRAJE PREMOLDEADO PARA BAJA TENSION SUMERGIBLE 500A-4 PUESTOS </v>
          </cell>
        </row>
        <row r="72">
          <cell r="A72" t="str">
            <v xml:space="preserve">BARRAJE PREMOLDEADO PARA BAJA TENSION SUMERGIBLE 500A-6 PUESTOS </v>
          </cell>
        </row>
        <row r="73">
          <cell r="A73" t="str">
            <v>BASE RECEBO COMUN. Extendido y compactado con Benitin</v>
          </cell>
        </row>
        <row r="74">
          <cell r="A74" t="str">
            <v>BASE Y FOTOCELDA TIPO ESTERIOR PARA ALUMBRADO INSTALADA.</v>
          </cell>
        </row>
        <row r="75">
          <cell r="A75" t="str">
            <v>BAYONETA PARA ANGULO  DOBLE 2 1/2 X 2 1/2 X 1/4 X 1,50 m</v>
          </cell>
        </row>
        <row r="76">
          <cell r="A76" t="str">
            <v>BAYONETA PARA ANGULO 2-1/2 x 1/4 x 2,00 m</v>
          </cell>
        </row>
        <row r="77">
          <cell r="A77" t="str">
            <v xml:space="preserve">BAYONETA PARA RETENCION 2.1/2 x 1/4 x 1.50 m </v>
          </cell>
        </row>
        <row r="78">
          <cell r="A78" t="str">
            <v>BAYONETA PARA RETENCION 2-1/2 x 1/4 x 2,00 m</v>
          </cell>
        </row>
        <row r="79">
          <cell r="A79" t="str">
            <v>BAYONETA SENCILLA  2-1/2 x 1/4 x 1,50 m</v>
          </cell>
        </row>
        <row r="80">
          <cell r="A80" t="str">
            <v xml:space="preserve">BAYONETA SENCILLA  2-1/2 x 1/4 x 2,00 m </v>
          </cell>
        </row>
        <row r="81">
          <cell r="A81" t="str">
            <v>BOMBILLA 220 V SODIO</v>
          </cell>
        </row>
        <row r="82">
          <cell r="A82" t="str">
            <v>BOMBILLA LED 220 V</v>
          </cell>
        </row>
        <row r="83">
          <cell r="A83" t="str">
            <v>BOQUILLA-TERMINAL (Juego de Tuerca y Contratuerca) PARA TUBERIA IMC GALVANIZADA 3</v>
          </cell>
        </row>
        <row r="84">
          <cell r="A84" t="str">
            <v>BOQUILLA-TERMINAL (Juego de Tuerca y Contratuerca) PARA TUBERIA IMC GALVANIZADA 3/4</v>
          </cell>
        </row>
        <row r="85">
          <cell r="A85" t="str">
            <v>BOQUILLA-TERMINAL (Juego de Tuerca y Contratuerca) PARA TUBERIA IMC GALVANIZADA 4</v>
          </cell>
        </row>
        <row r="86">
          <cell r="A86" t="str">
            <v>BORNA DE PONCHAR ESTAÑO DE DOS HUECOS Nº 1/0</v>
          </cell>
        </row>
        <row r="87">
          <cell r="A87" t="str">
            <v>BORNA DE PONCHAR ESTAÑO DE DOS HUECOS Nº 2/0</v>
          </cell>
        </row>
        <row r="88">
          <cell r="A88" t="str">
            <v>BORNA DE PONCHAR ESTAÑO DE DOS HUECOS Nº 4/0</v>
          </cell>
        </row>
        <row r="89">
          <cell r="A89" t="str">
            <v>BORNA DE PONCHAR ESTAÑO DE UN HUECO Nº 1/0</v>
          </cell>
        </row>
        <row r="90">
          <cell r="A90" t="str">
            <v>BORNA DE PONCHAR ESTAÑO DE UN HUECO Nº 2</v>
          </cell>
        </row>
        <row r="91">
          <cell r="A91" t="str">
            <v>BORNA DE PONCHAR ESTAÑO DE UN HUECO Nº 2/0</v>
          </cell>
        </row>
        <row r="92">
          <cell r="A92" t="str">
            <v>BORNA DE PONCHAR ESTAÑO DE UN HUECO Nº 250</v>
          </cell>
        </row>
        <row r="93">
          <cell r="A93" t="str">
            <v>BORNA DE PONCHAR ESTAÑO DE UN HUECO Nº 3/0</v>
          </cell>
        </row>
        <row r="94">
          <cell r="A94" t="str">
            <v>BORNA DE PONCHAR ESTAÑO DE UN HUECO Nº 350</v>
          </cell>
        </row>
        <row r="95">
          <cell r="A95" t="str">
            <v>BORNA DE PONCHAR ESTAÑO DE UN HUECO Nº 4</v>
          </cell>
        </row>
        <row r="96">
          <cell r="A96" t="str">
            <v>BORNA DE PONCHAR ESTAÑO DE UN HUECO Nº 4/0</v>
          </cell>
        </row>
        <row r="97">
          <cell r="A97" t="str">
            <v>BORNA DE PONCHAR ESTAÑO DE UN HUECO Nº 500</v>
          </cell>
        </row>
        <row r="98">
          <cell r="A98" t="str">
            <v>BORNA DE PONCHAR ESTAÑO DE UN HUECO Nº 6</v>
          </cell>
        </row>
        <row r="99">
          <cell r="A99" t="str">
            <v>BORNA DE PONCHAR ESTAÑO DE UN HUECO Nº 750</v>
          </cell>
        </row>
        <row r="100">
          <cell r="A100" t="str">
            <v>BORNA DE PONCHAR ESTAÑO DE UN HUECO Nº 8</v>
          </cell>
        </row>
        <row r="101">
          <cell r="A101" t="str">
            <v xml:space="preserve">BRAZO PARA SOPORTE LUMINARIA HORIZONTAL 1 1/2 x 1,20 m CON COLLARIN 250-400W (CODENSA) </v>
          </cell>
        </row>
        <row r="102">
          <cell r="A102" t="str">
            <v xml:space="preserve">BRAZO PARA SOPORTE LUMINARIA HORIZONTAL 3/4 x 1,20 m 1 DOBLEZ  70-150 W </v>
          </cell>
        </row>
        <row r="103">
          <cell r="A103" t="str">
            <v xml:space="preserve">BRAZO PARA SOPORTE LUMINARIA HORIZONTAL 3/4 x 1,20 m CON COLLARIN (CODENSA) </v>
          </cell>
        </row>
        <row r="104">
          <cell r="A104" t="str">
            <v xml:space="preserve">CABLE COAXIAL RG-6 PARA SEÑAL DE TELEVISION APANTALLODO NIPPON.  </v>
          </cell>
        </row>
        <row r="105">
          <cell r="A105" t="str">
            <v>CABLE CUADRUPLEX AUTOSOPORTADOS 90ºC 600V  Nº  3X2/0+1X1/0 CONDUCTOR DE ALUMIIO AISLADO EN POLITILENO RETICULADO (XLP)</v>
          </cell>
        </row>
        <row r="106">
          <cell r="A106" t="str">
            <v>CABLE CUADRUPLEX AUTOSOPORTADOS 90ºC 600V  Nº  3X2+1X2 CONDUCTOR DE ALUMIIO AISLADO EN POLITILENO RETICULADO (XLP)</v>
          </cell>
        </row>
        <row r="107">
          <cell r="A107" t="str">
            <v>CABLE CUADRUPLEX AUTOSOPORTADOS 90ºC 600V  Nº  4X1/0 CONDUCTOR DE ALUMIIO AISLADO EN POLITILENO RETICULADO (XLP)</v>
          </cell>
        </row>
        <row r="108">
          <cell r="A108" t="str">
            <v>CABLE CUADRUPLEX AUTOSOPORTADOS 90ºC 600V  Nº  4X4/0 CONDUCTOR DE ALUMIIO AISLADO EN POLITILENO RETICULADO (XLP)</v>
          </cell>
        </row>
        <row r="109">
          <cell r="A109" t="str">
            <v>CABLE DE ALUMINIO AISLADO ACS Nº 1/0 THHN AWG</v>
          </cell>
        </row>
        <row r="110">
          <cell r="A110" t="str">
            <v>CABLE DE ALUMINIO AISLADO ACS Nº 2 THHN AWG</v>
          </cell>
        </row>
        <row r="111">
          <cell r="A111" t="str">
            <v>CABLE DE ALUMINIO AISLADO ACS Nº 2/0 THHN AWG</v>
          </cell>
        </row>
        <row r="112">
          <cell r="A112" t="str">
            <v>CABLE DE ALUMINIO AISLADO ACS Nº 4 THHN AWG</v>
          </cell>
        </row>
        <row r="113">
          <cell r="A113" t="str">
            <v>CABLE DE ALUMINIO AISLADO ACS Nº 4/0 THHN AWG</v>
          </cell>
        </row>
        <row r="114">
          <cell r="A114" t="str">
            <v>CABLE DE ALUMINIO AISLADO ACS Nº 6 THHN AWG</v>
          </cell>
        </row>
        <row r="115">
          <cell r="A115" t="str">
            <v>CABLE DE ALUMINIO DESNUDO CON ALAMA  ACERO GALVANIZADO ACSR Nº 2/0 AWG</v>
          </cell>
        </row>
        <row r="116">
          <cell r="A116" t="str">
            <v>CABLE DE ALUMINIO DESNUDO CON ALAMA  ACERO GALVANIZADO ACSR Nº 4 AWG</v>
          </cell>
        </row>
        <row r="117">
          <cell r="A117" t="str">
            <v>CABLE DE ALUMINIO DESNUDO CON ALMA  ACERO GALVANIZADO ACSR Nº 1/0 AWG</v>
          </cell>
        </row>
        <row r="118">
          <cell r="A118" t="str">
            <v>CABLE DE ALUMINIO DESNUDO CON ALMA  ACERO GALVANIZADO ACSR Nº 2 AWG</v>
          </cell>
        </row>
        <row r="119">
          <cell r="A119" t="str">
            <v>CABLE DE ALUMINIO DESNUDO CON ALMA  ACERO GALVANIZADO ACSR Nº 4/0 AWG</v>
          </cell>
        </row>
        <row r="120">
          <cell r="A120" t="str">
            <v>CABLE DE ALUMINIO SEMIAISLADO Nº 2  XLPE-TK AWG</v>
          </cell>
        </row>
        <row r="121">
          <cell r="A121" t="str">
            <v>CABLE DE COBRE AISLADO CON NEUTRO CONCÉNTRICO, 2X Nº14 AWG 600 V</v>
          </cell>
        </row>
        <row r="122">
          <cell r="A122" t="str">
            <v>CABLE DE COBRE ANTIFRAUDE CON NEUTRO CONCENTRICO 1x 8 + 1x 8 AWG (XLPE/PVC-SR)</v>
          </cell>
        </row>
        <row r="123">
          <cell r="A123" t="str">
            <v>CABLE DE COBRE ANTIFRAUDE CON NEUTRO CONCENTRICO 2 x 6 + 1 x 6 ,AWG (XLPE/XLPE) REDONDA</v>
          </cell>
        </row>
        <row r="124">
          <cell r="A124" t="str">
            <v>CABLE DE COBRE ANTIFRAUDE CON NEUTRO CONCENTRICO 2 x 8 + 1 x 8 AWG (PE/PE) REDONDA</v>
          </cell>
        </row>
        <row r="125">
          <cell r="A125" t="str">
            <v>CABLE DE COBRE ANTIFRAUDE CON NEUTRO CONCENTRICO 2 x 8 + 1 x 8 AWG (PE/PVC-SR) PLANO</v>
          </cell>
        </row>
        <row r="126">
          <cell r="A126" t="str">
            <v>CABLE DE COBRE ANTIFRAUDE CON NEUTRO CONCENTRICO 2X8 + 1X10 AWG (PVC/PVC) PLANO</v>
          </cell>
        </row>
        <row r="127">
          <cell r="A127" t="str">
            <v xml:space="preserve">CABLE DE COBRE ANTIFRAUDE CON NEUTRO CONCENTRICO 3 x 6 + 1 x 6 AWG (PE/PVC) </v>
          </cell>
        </row>
        <row r="128">
          <cell r="A128" t="str">
            <v xml:space="preserve">CABLE DE COBRE ANTIFRAUDE CON NEUTRO CONCENTRICO 3 x 8 + 1 x 8 AWG (PE/PVC) </v>
          </cell>
        </row>
        <row r="129">
          <cell r="A129" t="str">
            <v xml:space="preserve">CABLE DE COBRE ANTIFRAUDE CON NEUTRO CONCENTRICO 3X6 + 1X8 AWG (PE/PVC) </v>
          </cell>
        </row>
        <row r="130">
          <cell r="A130" t="str">
            <v xml:space="preserve">CABLE DE COBRE ANTIFRAUDE CON NEUTRO CONCENTRICO 3X8 + 1X10 AWG (PE/PVC) </v>
          </cell>
        </row>
        <row r="131">
          <cell r="A131" t="str">
            <v xml:space="preserve">CABLE DE COBRE ANTIFRAUDE POTENCIA 3X4 + 1X6 AWG (PE/PVC-SR) </v>
          </cell>
        </row>
        <row r="132">
          <cell r="A132" t="str">
            <v xml:space="preserve">CABLE DE COBRE ANTIFRAUDE POTENCIA 3X6+1X8 AWG (PE/PVC-SR) </v>
          </cell>
        </row>
        <row r="133">
          <cell r="A133" t="str">
            <v xml:space="preserve">CABLE DE COBRE ANTIFRAUDE POTENCIA 3X8+1X10 AWG (PE/PVC) </v>
          </cell>
        </row>
        <row r="134">
          <cell r="A134" t="str">
            <v xml:space="preserve">CABLE DE COBRE ANTIFRAUDE TREBOL 3X2 + 1X4 AWG (PVC/PE) </v>
          </cell>
        </row>
        <row r="135">
          <cell r="A135" t="str">
            <v>CABLE DE COBRE CENTELFLEX Nº 1/0 AWG THHN</v>
          </cell>
        </row>
        <row r="136">
          <cell r="A136" t="str">
            <v>CABLE DE COBRE CENTELFLEX Nº 10 AWG THHN</v>
          </cell>
        </row>
        <row r="137">
          <cell r="A137" t="str">
            <v>CABLE DE COBRE CENTELFLEX Nº 12 AWG THHN</v>
          </cell>
        </row>
        <row r="138">
          <cell r="A138" t="str">
            <v>CABLE DE COBRE CENTELFLEX Nº 2 AWG THHN</v>
          </cell>
        </row>
        <row r="139">
          <cell r="A139" t="str">
            <v>CABLE DE COBRE CENTELFLEX Nº 2/0 AWG THHN</v>
          </cell>
        </row>
        <row r="140">
          <cell r="A140" t="str">
            <v>CABLE DE COBRE CENTELFLEX Nº 250 KCMIL</v>
          </cell>
        </row>
        <row r="141">
          <cell r="A141" t="str">
            <v>CABLE DE COBRE CENTELFLEX Nº 3/0 AWG THHN</v>
          </cell>
        </row>
        <row r="142">
          <cell r="A142" t="str">
            <v>CABLE DE COBRE CENTELFLEX Nº 350 KCMIL</v>
          </cell>
        </row>
        <row r="143">
          <cell r="A143" t="str">
            <v>CABLE DE COBRE CENTELFLEX Nº 4 AWG THHN</v>
          </cell>
        </row>
        <row r="144">
          <cell r="A144" t="str">
            <v>CABLE DE COBRE CENTELFLEX Nº 4/0 AWG THHN</v>
          </cell>
        </row>
        <row r="145">
          <cell r="A145" t="str">
            <v>CABLE DE COBRE CENTELFLEX Nº 500 KCMIL</v>
          </cell>
        </row>
        <row r="146">
          <cell r="A146" t="str">
            <v>CABLE DE COBRE CENTELFLEX Nº 6 AWG THHN</v>
          </cell>
        </row>
        <row r="147">
          <cell r="A147" t="str">
            <v>CABLE DE COBRE CENTELFLEX Nº 8 AWG THHN</v>
          </cell>
        </row>
        <row r="148">
          <cell r="A148" t="str">
            <v>CABLE DE COBRE DESNUDO Nº 1/0  AWG</v>
          </cell>
        </row>
        <row r="149">
          <cell r="A149" t="str">
            <v>CABLE DE COBRE DESNUDO Nº 10 AWG</v>
          </cell>
        </row>
        <row r="150">
          <cell r="A150" t="str">
            <v>CABLE DE COBRE DESNUDO Nº 2  AWG</v>
          </cell>
        </row>
        <row r="151">
          <cell r="A151" t="str">
            <v>CABLE DE COBRE DESNUDO Nº 2/0  AWG</v>
          </cell>
        </row>
        <row r="152">
          <cell r="A152" t="str">
            <v xml:space="preserve">CABLE DE COBRE DESNUDO Nº 4 AWG </v>
          </cell>
        </row>
        <row r="153">
          <cell r="A153" t="str">
            <v xml:space="preserve">CABLE DE COBRE DESNUDO Nº 4/0 AWG </v>
          </cell>
        </row>
        <row r="154">
          <cell r="A154" t="str">
            <v xml:space="preserve">CABLE DE COBRE DESNUDO Nº 6 AWG  </v>
          </cell>
        </row>
        <row r="155">
          <cell r="A155" t="str">
            <v xml:space="preserve">CABLE DE COBRE DESNUDO Nº 8 AWG </v>
          </cell>
        </row>
        <row r="156">
          <cell r="A156" t="str">
            <v>CABLE DE COBRE ENCAUCHETADO 2 x 12 THHN</v>
          </cell>
        </row>
        <row r="157">
          <cell r="A157" t="str">
            <v>CABLE DE COBRE ENCAUCHETADO 2 x 14 THHN</v>
          </cell>
        </row>
        <row r="158">
          <cell r="A158" t="str">
            <v>CABLE DE COBRE ENCAUCHETADO 3 x 12 THHN</v>
          </cell>
        </row>
        <row r="159">
          <cell r="A159" t="str">
            <v>CABLE DE COBRE ENCAUCHETADO 3 x 14 THHN</v>
          </cell>
        </row>
        <row r="160">
          <cell r="A160" t="str">
            <v>CABLE DE COBRE ENCAUCHETADO 3 x 16 THHN</v>
          </cell>
        </row>
        <row r="161">
          <cell r="A161" t="str">
            <v>CABLE DE COBRE MONOPOLAR  XLPE MV-90 15kV 90ºC CON NIVEL DE AISLAMIENTO  DE 100% Nº2 AWG</v>
          </cell>
        </row>
        <row r="162">
          <cell r="A162" t="str">
            <v>CABLE DE COBRE MONOPOLAR  XLPE MV-90 15kV 90ºC CON NIVEL DE AISLAMIENTO  DE 133% Nº2/0 AWG</v>
          </cell>
        </row>
        <row r="163">
          <cell r="A163" t="str">
            <v>CABLE DE COBRE MONOPOLAR XLPE MV-90 15kV 90ºC CON NIVEL DE AISLAMIENTO  DE 100% Nº1/0 AWG</v>
          </cell>
        </row>
        <row r="164">
          <cell r="A164" t="str">
            <v>CABLE DE COBRE MONOPOLAR XLPE MV-90 15kV 90ºC CON NIVEL DE AISLAMIENTO  DE 100% Nº2/0 AWG</v>
          </cell>
        </row>
        <row r="165">
          <cell r="A165" t="str">
            <v>CABLE DE COBRE MONOPOLAR XLPE MV-90 15kV 90ºC CON NIVEL DE AISLAMIENTO  DE 100% Nº4/0 AWG</v>
          </cell>
        </row>
        <row r="166">
          <cell r="A166" t="str">
            <v>CABLE DE COBRE MONOPOLAR XLPE MV-90 15kV 90ºC CON NIVEL DE AISLAMIENTO  DE 133% Nº1/0 AWG</v>
          </cell>
        </row>
        <row r="167">
          <cell r="A167" t="str">
            <v>CABLE DE COBRE MONOPOLAR XLPE MV-90 15kV 90ºC CON NIVEL DE AISLAMIENTO  DE 133% Nº2 AWG</v>
          </cell>
        </row>
        <row r="168">
          <cell r="A168" t="str">
            <v>CABLE DE COBRE MONOPOLAR XLPE MV-90 15kV 90ºC CON NIVEL DE AISLAMIENTO  DE 133% Nº4/0 AWG</v>
          </cell>
        </row>
        <row r="169">
          <cell r="A169" t="str">
            <v>CABLE DE COBRE Nº 1/0 THHN  AWG</v>
          </cell>
        </row>
        <row r="170">
          <cell r="A170" t="str">
            <v xml:space="preserve">CABLE DE COBRE Nº 10 THHN AWG </v>
          </cell>
        </row>
        <row r="171">
          <cell r="A171" t="str">
            <v>CABLE DE COBRE Nº 12 THHN AWG</v>
          </cell>
        </row>
        <row r="172">
          <cell r="A172" t="str">
            <v>CABLE DE COBRE Nº 14 THHN AWG</v>
          </cell>
        </row>
        <row r="173">
          <cell r="A173" t="str">
            <v>CABLE DE COBRE Nº 2 THHN AWG</v>
          </cell>
        </row>
        <row r="174">
          <cell r="A174" t="str">
            <v>CABLE DE COBRE Nº 2/0 THHN  AWG</v>
          </cell>
        </row>
        <row r="175">
          <cell r="A175" t="str">
            <v>CABLE DE COBRE Nº 3/0 THHN  AWG</v>
          </cell>
        </row>
        <row r="176">
          <cell r="A176" t="str">
            <v>CABLE DE COBRE Nº 300 THHN MCM</v>
          </cell>
        </row>
        <row r="177">
          <cell r="A177" t="str">
            <v>CABLE DE COBRE Nº 350 THHN MCM</v>
          </cell>
        </row>
        <row r="178">
          <cell r="A178" t="str">
            <v xml:space="preserve">CABLE DE COBRE Nº 4 THHN AWG </v>
          </cell>
        </row>
        <row r="179">
          <cell r="A179" t="str">
            <v>CABLE DE COBRE Nº 4/0 THHN  AWG</v>
          </cell>
        </row>
        <row r="180">
          <cell r="A180" t="str">
            <v>CABLE DE COBRE Nº 500 THHN MCM</v>
          </cell>
        </row>
        <row r="181">
          <cell r="A181" t="str">
            <v xml:space="preserve">CABLE DE COBRE Nº 6 THHN AWG </v>
          </cell>
        </row>
        <row r="182">
          <cell r="A182" t="str">
            <v xml:space="preserve">CABLE DE COBRE Nº 8 THHN AWG </v>
          </cell>
        </row>
        <row r="183">
          <cell r="A183" t="str">
            <v>CABLE DE COBRE TRENZADO PARA DERIVACIONES 3X2+1X4 AWG</v>
          </cell>
        </row>
        <row r="184">
          <cell r="A184" t="str">
            <v>CABLE DE COBRE TRIPLEX  XLPE MV-90 15kV 90ºC CON NIVEL DE AISLAMIENTO  DE 100%  CON NEUTRO CONCENTRICO 33%  3 x 1/0 AWG</v>
          </cell>
        </row>
        <row r="185">
          <cell r="A185" t="str">
            <v>CABLE DE COBRE TRIPLEX  XLPE MV-90 15kV 90ºC CON NIVEL DE AISLAMIENTO  DE 100%  CON NEUTRO CONCENTRICO 33%  3 x 2 AWG</v>
          </cell>
        </row>
        <row r="186">
          <cell r="A186" t="str">
            <v>CABLE DE COBRE TRIPLEX  XLPE MV-90 15kV 90ºC CON NIVEL DE AISLAMIENTO  DE 100%  CON NEUTRO CONCENTRICO 33%  3 x 2/0 AWG</v>
          </cell>
        </row>
        <row r="187">
          <cell r="A187" t="str">
            <v>CABLE DE COBRE TRIPLEX  XLPE MV-90 15kV 90ºC CON NIVEL DE AISLAMIENTO  DE 100%  CON NEUTRO CONCENTRICO 33%  3 x 4/0 AWG</v>
          </cell>
        </row>
        <row r="188">
          <cell r="A188" t="str">
            <v>CABLE PARA SEÑALES SISTEMA CONTRA INDENDIO  2 PARES (2X22AWG) NPLF AISLAMIENTO EN PVC DE ACUERDO A LAS NORMAS IEC189, IEC708</v>
          </cell>
        </row>
        <row r="189">
          <cell r="A189" t="str">
            <v>CABLE SUPER GX DE 9,53 mm (3/8") GALVANIZADO O CABLE PARA RETENIDA DE 3/8 GALVANIZADO</v>
          </cell>
        </row>
        <row r="190">
          <cell r="A190" t="str">
            <v>CABLE TRIPLEX AUTOSOPORTADOS 90ºC 600V  Nº  2X1/0+1X2 CONDUCTOR DE ALUMINIO AISLADO EN POLITILENO RETICULADO (XLP)</v>
          </cell>
        </row>
        <row r="191">
          <cell r="A191" t="str">
            <v>CABLE TRIPLEX AUTOSOPORTADOS 90ºC 600V  Nº  2X2+1X4 CONDUCTOR DE ALUMINIO AISLADO EN POLITILENO RETICULADO (XLP)</v>
          </cell>
        </row>
        <row r="192">
          <cell r="A192" t="str">
            <v>CABLE TRIPLEX AUTOSOPORTADOS 90ºC 600V  Nº  3X1/0 CONDUCTOR DE ALUMINIO AISLADO EN POLITILENO RETICULADO (XLP)</v>
          </cell>
        </row>
        <row r="193">
          <cell r="A193" t="str">
            <v>CABLE TRIPLEX AUTOSOPORTADOS 90ºC 600V  Nº  3X2 CONDUCTOR DE ALUMINIO AISLADO EN POLITILENO RETICULADO (XLP)</v>
          </cell>
        </row>
        <row r="194">
          <cell r="A194" t="str">
            <v>CABLE TRIPLEX AUTOSOPORTADOS 90ºC 600V  Nº  3X2/0 CONDUCTOR DE ALUMINIO AISLADO EN POLITILENO RETICULADO (XLP)</v>
          </cell>
        </row>
        <row r="195">
          <cell r="A195" t="str">
            <v>CABLE TRIPLEX AUTOSOPORTADOS 90ºC 600V  Nº  3X4 CONDUCTOR DE ALUMINIO AISLADO EN POLITILENO RETICULADO (XLP)</v>
          </cell>
        </row>
        <row r="196">
          <cell r="A196" t="str">
            <v>CABLE TRIPLEX AUTOSOPORTADOS 90ºC 600V  Nº  3X4/0 CONDUCTOR DE ALUMINIO AISLADO EN POLITILENO RETICULADO (XLP)</v>
          </cell>
        </row>
        <row r="197">
          <cell r="A197" t="str">
            <v>CAJA CON TAPA CON CIERRE POR TORNILLO 1/4 DE VUELTA IP-55 IK-07, CON CUBIERTA OPACA. DIMENSIONES 105 x 105 x 105 mm</v>
          </cell>
        </row>
        <row r="198">
          <cell r="A198" t="str">
            <v>CAJA DE DERIVACION EN POLICARBONATO PARA 9 USUARIOS (especial para zonas de alta salinida)</v>
          </cell>
        </row>
        <row r="199">
          <cell r="A199" t="str">
            <v>CAJA DE MANIOBRA DE TRES VIAS SECCIONABLES. ENTRADA Y SALIDA 220 A. INCLUYE 9 BUJES INSERTOS DE 200 A. 9 BUJES TIPO POZO DE 200 A. 9 CODOS DE DESCONEXIÓN  15 Kv 200 A. 9 CODOS DE DESCONEXIÓN DE 600 A. 1 VÁLVULA DE RECIRCULACIÓN. 1 VÁLVULA DE DRENAJE. 1 VÁ</v>
          </cell>
        </row>
        <row r="200">
          <cell r="A200" t="str">
            <v>CAJA DE PASO 30 x 30 x 30  cm CON CHAPA PLASTICA LAMINA DE ACERO GALVANIZADA CON PINTURA EPOXICA CON PUERTA Y BISAGRA</v>
          </cell>
        </row>
        <row r="201">
          <cell r="A201" t="str">
            <v>CAJA FABRICADA EN ACERO LAMINADO EN FRIO IP-66, IK-10. DE 150 x 150 x 80 mm</v>
          </cell>
        </row>
        <row r="202">
          <cell r="A202" t="str">
            <v xml:space="preserve">CAJA METALICA GALVANIZADA (Ref: 5800) </v>
          </cell>
        </row>
        <row r="203">
          <cell r="A203" t="str">
            <v>CAJA METALICA GALVANIZADA OCTAGONAL</v>
          </cell>
        </row>
        <row r="204">
          <cell r="A204" t="str">
            <v>CAJA METALICA IP-66, IK-10, DIMENSIONES 15 x 30 x 12 cm</v>
          </cell>
        </row>
        <row r="205">
          <cell r="A205" t="str">
            <v xml:space="preserve">CAJA MONOFASICA PARA 12 CIRCUITOS 1F3H CON BARRAJE PARA 100A BARRA NEUTRO Y BARRA TIERRA </v>
          </cell>
        </row>
        <row r="206">
          <cell r="A206" t="str">
            <v xml:space="preserve">CAJA MONOFASICA PARA 2  CIRCUITOS 1F3H CON BARRAJE PARA 100A BARRA NEUTRO Y BARRA TIERRA </v>
          </cell>
        </row>
        <row r="207">
          <cell r="A207" t="str">
            <v xml:space="preserve">CAJA MONOFASICA PARA 3 CIRCUITOS 1F3H CON BARRAJE PARA 100A BARRA NEUTRO Y BARRA TIERRA </v>
          </cell>
        </row>
        <row r="208">
          <cell r="A208" t="str">
            <v xml:space="preserve">CAJA MONOFASICA PARA 4 CIRCUITOS 1F3H CON BARRAJE PARA 100A BARRA NEUTRO Y BARRA TIERRA </v>
          </cell>
        </row>
        <row r="209">
          <cell r="A209" t="str">
            <v xml:space="preserve">CAJA MONOFASICA PARA 6 CIRCUITOS 1F3H CON BARRA NEUTRO Y BARRA TIERRA </v>
          </cell>
        </row>
        <row r="210">
          <cell r="A210" t="str">
            <v xml:space="preserve">CAJA MONOFASICA PARA 9 CIRCUITOS 1F3H CON BARRAJE PARA 100A BARRA NEUTRO Y BARRA TIERRA </v>
          </cell>
        </row>
        <row r="211">
          <cell r="A211" t="str">
            <v>CAJA OCTOGONAL GALVANIZADA (CAJA EMP GALV.OCTAGONAL 4")</v>
          </cell>
        </row>
        <row r="212">
          <cell r="A212" t="str">
            <v>CAJA PLASTICA DE 105 x 105 x 50 mm CON TAPA Y CIERRE POR TORNILLO 1/4 DE VUELTA IP-55 IK-07, Y CUBIERTA OPACA.</v>
          </cell>
        </row>
        <row r="213">
          <cell r="A213" t="str">
            <v>CAJA PLASTICA DE  220 x 170 x 86 mm CON TAPA Y CIERRE POR TORNILLO 1/4 DE VUELTA IP-55 IK-07, Y CUBIERTA OPACA.</v>
          </cell>
        </row>
        <row r="214">
          <cell r="A214" t="str">
            <v>CAJA PLASTICA DE 108 x 140 x 86 mm CON TAPA Y CIERRE POR TORNILLO 1/4 DE VUELTA IP-55 IK-07, Y CUBIERTA OPACA.</v>
          </cell>
        </row>
        <row r="215">
          <cell r="A215" t="str">
            <v>CAJA PLASTICA DE 31 x 24 x 12,4 cm CON 24 ENTRADAS 18 de 32 mm y 6 de 40 mm DE DIAMETRO</v>
          </cell>
        </row>
        <row r="216">
          <cell r="A216" t="str">
            <v>CAJA PLEXO ATLANTIC EN ACERO LAMINADO EN FRIO IP-66, IK-10. DIMENSIONES 30 x 30 x 12 cm</v>
          </cell>
        </row>
        <row r="217">
          <cell r="A217" t="str">
            <v xml:space="preserve">CAJA TRIFÁSICA TIPO INTEMPERIE PARA ACOMETIDAS DE BT </v>
          </cell>
        </row>
        <row r="218">
          <cell r="A218" t="str">
            <v xml:space="preserve">CAPACETE ROSCADO EN ALUMINIO PARA TUBERIA IMC GALVANIZADA DE 1" </v>
          </cell>
        </row>
        <row r="219">
          <cell r="A219" t="str">
            <v xml:space="preserve">CAPACETE ROSCADO EN ALUMINIO PARA TUBERIA IMC GALVANIZADA DE 2" </v>
          </cell>
        </row>
        <row r="220">
          <cell r="A220" t="str">
            <v xml:space="preserve">CAPACETE ROSCADO EN ALUMINIO PARA TUBERIA IMC GALVANIZADA DE 3" </v>
          </cell>
        </row>
        <row r="221">
          <cell r="A221" t="str">
            <v>CAPUCHON PARA SELLAR PUNTA DE CABLE 2- 4/0 EN FRIO RED TRENZADA</v>
          </cell>
        </row>
        <row r="222">
          <cell r="A222" t="str">
            <v>CAPUCHON TERMOENCONGIBLE PARA SELLAR PUNTAS DE CABLES DE  6 A 3/0</v>
          </cell>
        </row>
        <row r="223">
          <cell r="A223" t="str">
            <v xml:space="preserve">CINTA DE ACERO INOXIDABLE 3/4" </v>
          </cell>
        </row>
        <row r="224">
          <cell r="A224" t="str">
            <v xml:space="preserve">CINTA DE ACERO INOXIDABLE 5/8" </v>
          </cell>
        </row>
        <row r="225">
          <cell r="A225" t="str">
            <v>CINTA EN ACERO INOXIDABLE 1/2"</v>
          </cell>
        </row>
        <row r="226">
          <cell r="A226" t="str">
            <v>CINTA EN ACERO INOXIDABLE 3/8"</v>
          </cell>
        </row>
        <row r="227">
          <cell r="A227" t="str">
            <v>CLAVIJA RECTA, 250V, 16A, 3P+T, IP 67, P17 Tempra</v>
          </cell>
        </row>
        <row r="228">
          <cell r="A228" t="str">
            <v>CLAVIJA RECTA, 250V, 32A, 3P+N+T, IP 67, P17 Tempra</v>
          </cell>
        </row>
        <row r="229">
          <cell r="A229" t="str">
            <v>CLAVIJA RECTA, 250V, 63A, 3P+N+T, IP 67, P17 Tempra</v>
          </cell>
        </row>
        <row r="230">
          <cell r="A230" t="str">
            <v>CONCRETO CICLOPEO 3,000 PSI</v>
          </cell>
        </row>
        <row r="231">
          <cell r="A231" t="str">
            <v>CONCRETO POBRE MEZCLADO 1:3:6</v>
          </cell>
        </row>
        <row r="232">
          <cell r="A232" t="str">
            <v>CONDULETA EN T 1/2" NPT</v>
          </cell>
        </row>
        <row r="233">
          <cell r="A233" t="str">
            <v>CONECTOR BIMETALICO CABLE VARILLA  REFERENCIA 226/ZV-CU</v>
          </cell>
        </row>
        <row r="234">
          <cell r="A234" t="str">
            <v>CONECTOR BIMETALICO TIPO PALA 2/0 AWG, 2HUECO 1/2"</v>
          </cell>
        </row>
        <row r="235">
          <cell r="A235" t="str">
            <v>CONECTOR DE COMPRESIÓN DE RANURAS PARALELAS, TIPO 1</v>
          </cell>
        </row>
        <row r="236">
          <cell r="A236" t="str">
            <v>CONECTOR DE TORNILLO CON CHAQUETA AISLANTE</v>
          </cell>
        </row>
        <row r="237">
          <cell r="A237" t="str">
            <v xml:space="preserve">CONECTOR TIPO CODO 200A - 1/0 AWG - 15 kV </v>
          </cell>
        </row>
        <row r="238">
          <cell r="A238" t="str">
            <v xml:space="preserve">CONECTOR TIPO CODO 200A - 2 AWG - 15 kV </v>
          </cell>
        </row>
        <row r="239">
          <cell r="A239" t="str">
            <v xml:space="preserve">CONECTOR TIPO CODO 200A - 4/0 AWG - 15 kV </v>
          </cell>
        </row>
        <row r="240">
          <cell r="A240" t="str">
            <v>CONECTOR TIPO COMPRESION 200A 1/0 AWG 15kV</v>
          </cell>
        </row>
        <row r="241">
          <cell r="A241" t="str">
            <v>CONECTOR TIPO COMPRESION 200A 2 AWG 15kV</v>
          </cell>
        </row>
        <row r="242">
          <cell r="A242" t="str">
            <v>CONECTOR TIPO COMPRESION 200A 2/0 AWG 15kV</v>
          </cell>
        </row>
        <row r="243">
          <cell r="A243" t="str">
            <v>CONECTOR TIPO COMPRESION 200A 4/0 AWG 15kV</v>
          </cell>
        </row>
        <row r="244">
          <cell r="A244" t="str">
            <v>CONECTOR TIPO COMPRESION 600A 2 AWG 15kV</v>
          </cell>
        </row>
        <row r="245">
          <cell r="A245" t="str">
            <v>CONECTOR TIPO COMPRESION 600A 2/0 AWG 15kV</v>
          </cell>
        </row>
        <row r="246">
          <cell r="A246" t="str">
            <v>CONECTOR TIPO COMPRESION 600A 4/0 AWG 15kV</v>
          </cell>
        </row>
        <row r="247">
          <cell r="A247" t="str">
            <v>CONECTOR TIPO CUÑA</v>
          </cell>
        </row>
        <row r="248">
          <cell r="A248" t="str">
            <v>CONECTOR TIPO TORNILLO PARA  VARILLA DE PUESTA A TIERRA EN COBRE</v>
          </cell>
        </row>
        <row r="249">
          <cell r="A249" t="str">
            <v xml:space="preserve">CONECTOR TRANSVERSAL DE PUESTA A TIERRA TIPO TGC PARA VARILLA COOPER WELD (Varilla 5/8 - Cable # 2 o # 4) </v>
          </cell>
        </row>
        <row r="250">
          <cell r="A250" t="str">
            <v xml:space="preserve">CONECTOR VARILLA-CABLE  ACERO GALVANIZADO REF 280 OBO </v>
          </cell>
        </row>
        <row r="251">
          <cell r="A251" t="str">
            <v>CONECTORES CABLE REFERENCIA OBO</v>
          </cell>
        </row>
        <row r="252">
          <cell r="A252" t="str">
            <v>CONFIGURACIÓN EQUIPO RECONECTADOR -INGENIERO ESPECIALISTA</v>
          </cell>
        </row>
        <row r="253">
          <cell r="A253" t="str">
            <v>CONTROL DE VELOCIDAD DE TRES VENTILADORES</v>
          </cell>
        </row>
        <row r="254">
          <cell r="A254" t="str">
            <v>CORTACIRCUITOS 15 kV-100 A</v>
          </cell>
        </row>
        <row r="255">
          <cell r="A255" t="str">
            <v>CRUCETA METÁLICA DE ÁNGULO GALVANIZADO DE  2 ½" x 3/16" x 2,0 m</v>
          </cell>
        </row>
        <row r="256">
          <cell r="A256" t="str">
            <v>CRUCETA METÁLICA DE ÁNGULO GALVANIZADO DE  2 ½" x 3/16" x 2,5 m</v>
          </cell>
        </row>
        <row r="257">
          <cell r="A257" t="str">
            <v>CRUCETA METALICA DE ANGULO GALVANIZADO DE 2 ½" x 1/4 "x  1,5 m</v>
          </cell>
        </row>
        <row r="258">
          <cell r="A258" t="str">
            <v>CRUCETA METALICA DE ANGULO GALVANIZADO DE 2 ½" x 1/4 "x  2,0 m</v>
          </cell>
        </row>
        <row r="259">
          <cell r="A259" t="str">
            <v>CRUCETA METALICA DE ANGULO GALVANIZADO DE 2 ½" x 1/4 "x  2,5 m</v>
          </cell>
        </row>
        <row r="260">
          <cell r="A260" t="str">
            <v>CRUCETA METALICA DE ANGULO GALVANIZADO DE 2 ½" x 3/16" x 1,5 m</v>
          </cell>
        </row>
        <row r="261">
          <cell r="A261" t="str">
            <v>CRUCETA METALICA DE ANGULO GALVANIZADO DE 3" x 1/4" x 2 m</v>
          </cell>
        </row>
        <row r="262">
          <cell r="A262" t="str">
            <v>CRUCETA METALICA DE ANGULO GALVANIZADO DE 3" x 1/4" x 2,4 m</v>
          </cell>
        </row>
        <row r="263">
          <cell r="A263" t="str">
            <v>CRUCETA METALICA DE ANGULO GALVANIZADO DE 3" x 1/4" x 3 m</v>
          </cell>
        </row>
        <row r="264">
          <cell r="A264" t="str">
            <v>CRUCETA METALICA DE ANGULO GALVANIZADO DE 3" x 1/4" x 6 m</v>
          </cell>
        </row>
        <row r="265">
          <cell r="A265" t="str">
            <v>CUADRILLA ELECTRICA EXTERNA</v>
          </cell>
        </row>
        <row r="266">
          <cell r="A266" t="str">
            <v>CUADRILLA ELECTRICA INTERNA</v>
          </cell>
        </row>
        <row r="267">
          <cell r="A267" t="str">
            <v>CURVA EMT  1 1/2" x 90°</v>
          </cell>
        </row>
        <row r="268">
          <cell r="A268" t="str">
            <v>CURVA EMT  1 1/4" x 90°</v>
          </cell>
        </row>
        <row r="269">
          <cell r="A269" t="str">
            <v>CURVA EMT  1/2” x 90º</v>
          </cell>
        </row>
        <row r="270">
          <cell r="A270" t="str">
            <v>CURVA EMT  1” x 90°</v>
          </cell>
        </row>
        <row r="271">
          <cell r="A271" t="str">
            <v>CURVA EMT  2" x 90°</v>
          </cell>
        </row>
        <row r="272">
          <cell r="A272" t="str">
            <v>CURVA EMT  3/4” x 90º</v>
          </cell>
        </row>
        <row r="273">
          <cell r="A273" t="str">
            <v>CURVA EMT  3” x 90°</v>
          </cell>
        </row>
        <row r="274">
          <cell r="A274" t="str">
            <v>CURVA IMC GALVANIZADO  1 1/2" x 90°</v>
          </cell>
        </row>
        <row r="275">
          <cell r="A275" t="str">
            <v>CURVA IMC GALVANIZADO  1 1/4" x 90°</v>
          </cell>
        </row>
        <row r="276">
          <cell r="A276" t="str">
            <v>CURVA IMC GALVANIZADO  1/2” x 90º</v>
          </cell>
        </row>
        <row r="277">
          <cell r="A277" t="str">
            <v>CURVA IMC GALVANIZADO  1” x 90°</v>
          </cell>
        </row>
        <row r="278">
          <cell r="A278" t="str">
            <v>CURVA IMC GALVANIZADO  2" x 90°</v>
          </cell>
        </row>
        <row r="279">
          <cell r="A279" t="str">
            <v>CURVA IMC GALVANIZADO  3/4” x 90º</v>
          </cell>
        </row>
        <row r="280">
          <cell r="A280" t="str">
            <v>CURVA IMC GALVANIZADO  3” x 90°</v>
          </cell>
        </row>
        <row r="281">
          <cell r="A281" t="str">
            <v>CURVA PVC  1 1/2" x 90°</v>
          </cell>
        </row>
        <row r="282">
          <cell r="A282" t="str">
            <v>CURVA PVC  1 1/4" x 90°</v>
          </cell>
        </row>
        <row r="283">
          <cell r="A283" t="str">
            <v>CURVA PVC  1/2” x 90º</v>
          </cell>
        </row>
        <row r="284">
          <cell r="A284" t="str">
            <v>CURVA PVC  1” x 90°</v>
          </cell>
        </row>
        <row r="285">
          <cell r="A285" t="str">
            <v>CURVA PVC  2" x 90°</v>
          </cell>
        </row>
        <row r="286">
          <cell r="A286" t="str">
            <v>CURVA PVC  3/4” x 90º</v>
          </cell>
        </row>
        <row r="287">
          <cell r="A287" t="str">
            <v>CURVA PVC  3” x 90°</v>
          </cell>
        </row>
        <row r="288">
          <cell r="A288" t="str">
            <v>CURVA PVC  4” x 90°</v>
          </cell>
        </row>
        <row r="289">
          <cell r="A289" t="str">
            <v>DESCARGADOR DE SOBRETENSION DE LINEA 10kV- 10kA- POLIMERICO, OXIDO DE ZINC</v>
          </cell>
        </row>
        <row r="290">
          <cell r="A290" t="str">
            <v>DESCARGADOR DE SOBRETENSION DE LINEA 12kV- 10kA- POLIMERICO, OXIDO DE ZINC</v>
          </cell>
        </row>
        <row r="291">
          <cell r="A291" t="str">
            <v>DIAGONAL CON DOBLEZ 1-1/2 x 3/16 CRUCETA MADERA 64 cm</v>
          </cell>
        </row>
        <row r="292">
          <cell r="A292" t="str">
            <v>DIAGONAL RECTA DE ÁNGULO DE HIERRO GALVANIZADO DE 38X38X5 mm (1 ½" X 1 ½" X 3/16")  110 cm</v>
          </cell>
        </row>
        <row r="293">
          <cell r="A293" t="str">
            <v>DIAGONAL RECTA DE ÁNGULO DE HIERRO GALVANIZADO DE 38X38X5 mm (1 ½" X 1 ½" X 3/16") 68 cm</v>
          </cell>
        </row>
        <row r="294">
          <cell r="A294" t="str">
            <v>DINTELES EN CONCRETO h=0.15m x 0.2m (2500 PSI Mezcla 1:3:3)</v>
          </cell>
        </row>
        <row r="295">
          <cell r="A295" t="str">
            <v>DISPOSITIVO DE FOTOCONTROL (FOTOCELDA)</v>
          </cell>
        </row>
        <row r="296">
          <cell r="A296" t="str">
            <v>ELECTRODO DE PUESTA A TIERRA DE ACERO GALVANIZADO Ø20 mm, referencia BATTERMANN 219/20</v>
          </cell>
        </row>
        <row r="297">
          <cell r="A297" t="str">
            <v>EMPALME TIPO RECTO O EN DERIVACIÓN</v>
          </cell>
        </row>
        <row r="298">
          <cell r="A298" t="str">
            <v>ESLABON DE ANGULAR</v>
          </cell>
        </row>
        <row r="299">
          <cell r="A299" t="str">
            <v>ESPARRAGO 5/8" x 10"</v>
          </cell>
        </row>
        <row r="300">
          <cell r="A300" t="str">
            <v>ESPARRAGO 5/8" x 12"</v>
          </cell>
        </row>
        <row r="301">
          <cell r="A301" t="str">
            <v>ESPARRAGO 5/8" x 14"</v>
          </cell>
        </row>
        <row r="302">
          <cell r="A302" t="str">
            <v>ESPARRAGO 5/8" x 16"</v>
          </cell>
        </row>
        <row r="303">
          <cell r="A303" t="str">
            <v>ESPARRAGO 5/8" x 18"</v>
          </cell>
        </row>
        <row r="304">
          <cell r="A304" t="str">
            <v>ESPARRAGO 5/8" x 20"</v>
          </cell>
        </row>
        <row r="305">
          <cell r="A305" t="str">
            <v>ESPARRAGO 5/8" x 22"</v>
          </cell>
        </row>
        <row r="306">
          <cell r="A306" t="str">
            <v>ESPARRAGO 5/8" x 24"</v>
          </cell>
        </row>
        <row r="307">
          <cell r="A307" t="str">
            <v>ESPARRAGO 5/8" x 4"</v>
          </cell>
        </row>
        <row r="308">
          <cell r="A308" t="str">
            <v>ESPARRAGO 5/8" x 6"</v>
          </cell>
        </row>
        <row r="309">
          <cell r="A309" t="str">
            <v>ESPARRAGO 5/8" x 8"</v>
          </cell>
        </row>
        <row r="310">
          <cell r="A310" t="str">
            <v>ESPIGO CRUCETA MADERA DE 5/8" x 10" PARA 13,2 kV</v>
          </cell>
        </row>
        <row r="311">
          <cell r="A311" t="str">
            <v>ESPIGO CRUCETA METALICA DE 5/8" x 8" PARA 13,2 kV</v>
          </cell>
        </row>
        <row r="312">
          <cell r="A312" t="str">
            <v>ESPIGO DE ACERO GALVANIZADO PARA CRUCETA METÁLICA</v>
          </cell>
        </row>
        <row r="313">
          <cell r="A313" t="str">
            <v>ESPIGO PARA AISLADOR DE 38 mm</v>
          </cell>
        </row>
        <row r="314">
          <cell r="A314" t="str">
            <v>ESTRIBO 2 AWG CON CONECTOR CUÑA 4/0 AWG</v>
          </cell>
        </row>
        <row r="315">
          <cell r="A315" t="str">
            <v>ESTRIBO DE MEDIA TENSION PARA CABLE COBRE 1/0 + conectores bimetálicos</v>
          </cell>
        </row>
        <row r="316">
          <cell r="A316" t="str">
            <v>EXCAVACION MANUAL</v>
          </cell>
        </row>
        <row r="317">
          <cell r="A317" t="str">
            <v>EXTRACTOR AXIAL DE AIRE TIPO INDUSTRIAL DE 8" CON REJILLAS Y PINTURA ELECTROESTATICA</v>
          </cell>
        </row>
        <row r="318">
          <cell r="A318" t="str">
            <v>FILTRO DE DRENAJE 0.5 x 0.5 CON RELLENO EN GRAVILLA DE RIO 3/4" - 1" (SIN EXCAVACIÓN)</v>
          </cell>
        </row>
        <row r="319">
          <cell r="A319" t="str">
            <v>GRAPA DE OPERAR EN CALIENTE</v>
          </cell>
        </row>
        <row r="320">
          <cell r="A320" t="str">
            <v>GRAPA DE RETENCION PARA CABLE DE GUARDA</v>
          </cell>
        </row>
        <row r="321">
          <cell r="A321" t="str">
            <v>GRAPA DE SUSPENSIÓN PARA CABLE TRENZADO DE B.T.</v>
          </cell>
        </row>
        <row r="322">
          <cell r="A322" t="str">
            <v>GRAPA PARA SUJETAR ACOMETIDA</v>
          </cell>
        </row>
        <row r="323">
          <cell r="A323" t="str">
            <v xml:space="preserve">GRAPA PRENSADORA DE 1 1/2 x 1/4 x 6  3 TORNILLOS </v>
          </cell>
        </row>
        <row r="324">
          <cell r="A324" t="str">
            <v xml:space="preserve">GRAPA PRENSADORA DE 1-1/2 x 3/8 x 6 3 TORNILLOS </v>
          </cell>
        </row>
        <row r="325">
          <cell r="A325" t="str">
            <v xml:space="preserve">GRAPA PRENSADORA DE TRES TORNILLOS </v>
          </cell>
        </row>
        <row r="326">
          <cell r="A326" t="str">
            <v>GRAPA RETENCION ACERO TIPO PISTOLA 4 - 336</v>
          </cell>
        </row>
        <row r="327">
          <cell r="A327" t="str">
            <v>GRAPA RETENCION ALUMINIO TIPO PISTOLA 6 - 2/0</v>
          </cell>
        </row>
        <row r="328">
          <cell r="A328" t="str">
            <v>GRAPA TERMINAL TIPO RECTO 3/0 – 266,8</v>
          </cell>
        </row>
        <row r="329">
          <cell r="A329" t="str">
            <v>GRAPA T-GRILLETE P TEMPLETE 1/2 LA-551</v>
          </cell>
        </row>
        <row r="330">
          <cell r="A330" t="str">
            <v>GRUA</v>
          </cell>
        </row>
        <row r="331">
          <cell r="A331" t="str">
            <v>GUARDACABO PARA RETENDIDAS</v>
          </cell>
        </row>
        <row r="332">
          <cell r="A332" t="str">
            <v>HEBILLA DE ACERO INOXIDABLE 1/2"</v>
          </cell>
        </row>
        <row r="333">
          <cell r="A333" t="str">
            <v>HEBILLA DE ACERO INOXIDABLE 3/4"</v>
          </cell>
        </row>
        <row r="334">
          <cell r="A334" t="str">
            <v>HEBILLA DE ACERO INOXIDABLE 3/8"</v>
          </cell>
        </row>
        <row r="335">
          <cell r="A335" t="str">
            <v>HEBILLA DE ACERO INOXIDABLE 5/8"</v>
          </cell>
        </row>
        <row r="336">
          <cell r="A336" t="str">
            <v>HERRAJE PARA TEMPLETE CUERDA DE GUITARRA</v>
          </cell>
        </row>
        <row r="337">
          <cell r="A337" t="str">
            <v xml:space="preserve">HERRAMIENTA MENOR </v>
          </cell>
        </row>
        <row r="338">
          <cell r="A338" t="str">
            <v>HILO FUSIBLE TIPO H 15 LUHFSER</v>
          </cell>
        </row>
        <row r="339">
          <cell r="A339" t="str">
            <v>HILO FUSIBLE TIPO K 15 LUHFSER</v>
          </cell>
        </row>
        <row r="340">
          <cell r="A340" t="str">
            <v>HILO FUSIBLE TIPO SR 15 LUHFSER</v>
          </cell>
        </row>
        <row r="341">
          <cell r="A341" t="str">
            <v>HILO FUSIBLE TIPO T 15 LUHFSER</v>
          </cell>
        </row>
        <row r="342">
          <cell r="A342" t="str">
            <v>HILO FUSIBLE TIPO VS 15 LUHFSER</v>
          </cell>
        </row>
        <row r="343">
          <cell r="A343" t="str">
            <v>INDICADOR DE FALLA AÉREO MONOFÁSICO 400A</v>
          </cell>
        </row>
        <row r="344">
          <cell r="A344" t="str">
            <v>INTERRUPTOR DOBLE</v>
          </cell>
        </row>
        <row r="345">
          <cell r="A345" t="str">
            <v xml:space="preserve">INTERRUPTOR DOBLE CONMUTABLE </v>
          </cell>
        </row>
        <row r="346">
          <cell r="A346" t="str">
            <v>INTERRUPTOR ENCHUFABLE DE 1  x  20A - 240V - 10kA</v>
          </cell>
        </row>
        <row r="347">
          <cell r="A347" t="str">
            <v>INTERRUPTOR ENCHUFABLE DE 1 x 100A - 240V - 10kA</v>
          </cell>
        </row>
        <row r="348">
          <cell r="A348" t="str">
            <v>INTERRUPTOR ENCHUFABLE DE 1 x 15A - 240V - 10kA</v>
          </cell>
        </row>
        <row r="349">
          <cell r="A349" t="str">
            <v>INTERRUPTOR ENCHUFABLE DE 1 x 30A - 240V - 10kA</v>
          </cell>
        </row>
        <row r="350">
          <cell r="A350" t="str">
            <v>INTERRUPTOR ENCHUFABLE DE 1 x 40A - 240V - 10kA</v>
          </cell>
        </row>
        <row r="351">
          <cell r="A351" t="str">
            <v>INTERRUPTOR ENCHUFABLE DE 1 x 50A - 240V - 10kA</v>
          </cell>
        </row>
        <row r="352">
          <cell r="A352" t="str">
            <v>INTERRUPTOR ENCHUFABLE DE 1 x 60A - 240V - 10kA</v>
          </cell>
        </row>
        <row r="353">
          <cell r="A353" t="str">
            <v>INTERRUPTOR ENCHUFABLE DE 1 x 70A - 240V - 10kA</v>
          </cell>
        </row>
        <row r="354">
          <cell r="A354" t="str">
            <v>INTERRUPTOR ENCHUFABLE DE 2 x 100A - 240V - 10kA</v>
          </cell>
        </row>
        <row r="355">
          <cell r="A355" t="str">
            <v>INTERRUPTOR ENCHUFABLE DE 2 x 20A - 240V - 10kA</v>
          </cell>
        </row>
        <row r="356">
          <cell r="A356" t="str">
            <v>INTERRUPTOR ENCHUFABLE DE 2 x 30A - 240V - 10kA</v>
          </cell>
        </row>
        <row r="357">
          <cell r="A357" t="str">
            <v>INTERRUPTOR ENCHUFABLE DE 2 x 40A - 240V - 10kA</v>
          </cell>
        </row>
        <row r="358">
          <cell r="A358" t="str">
            <v>INTERRUPTOR ENCHUFABLE DE 2 x 50A - 240V - 10kA</v>
          </cell>
        </row>
        <row r="359">
          <cell r="A359" t="str">
            <v>INTERRUPTOR ENCHUFABLE DE 2 x 60A - 240V - 10kA</v>
          </cell>
        </row>
        <row r="360">
          <cell r="A360" t="str">
            <v>INTERRUPTOR ENCHUFABLE DE 2 x 70A - 240V - 10kA</v>
          </cell>
        </row>
        <row r="361">
          <cell r="A361" t="str">
            <v>INTERRUPTOR ENCHUFABLE DE 2 x 80A - 240V - 10kA</v>
          </cell>
        </row>
        <row r="362">
          <cell r="A362" t="str">
            <v>INTERRUPTOR ENCHUFABLE DE 3 x 100A - 240V - 10kA</v>
          </cell>
        </row>
        <row r="363">
          <cell r="A363" t="str">
            <v>INTERRUPTOR ENCHUFABLE DE 3 x 20A - 240V - 10kA</v>
          </cell>
        </row>
        <row r="364">
          <cell r="A364" t="str">
            <v>INTERRUPTOR ENCHUFABLE DE 3 x 30A - 240V - 10kA</v>
          </cell>
        </row>
        <row r="365">
          <cell r="A365" t="str">
            <v>INTERRUPTOR ENCHUFABLE DE 3 x 40A - 240V - 10kA</v>
          </cell>
        </row>
        <row r="366">
          <cell r="A366" t="str">
            <v>INTERRUPTOR ENCHUFABLE DE 3 x 50A - 240V - 10kA</v>
          </cell>
        </row>
        <row r="367">
          <cell r="A367" t="str">
            <v>INTERRUPTOR ENCHUFABLE DE 3 x 60A - 240V - 10kA</v>
          </cell>
        </row>
        <row r="368">
          <cell r="A368" t="str">
            <v>INTERRUPTOR ENCHUFABLE DE 3 x 70A - 240V - 10kA</v>
          </cell>
        </row>
        <row r="369">
          <cell r="A369" t="str">
            <v>INTERRUPTOR INDUSTRIAL EN CAJA 3  x  100A, 50kA. CALIDAD LEGRAND, MERLIN GERIN, MITSUBISHI, SIEMENS, SQUAR D, o superior de marca reconocida y homologada por el CIDET</v>
          </cell>
        </row>
        <row r="370">
          <cell r="A370" t="str">
            <v>INTERRUPTOR INDUSTRIAL EN CAJA 3  x  125A, 50kA. CALIDAD LEGRAND, MERLIN GERIN, MITSUBISHI, SIEMENS, SQUAR D, o superior de marca reconocida y homologada por el CIDET</v>
          </cell>
        </row>
        <row r="371">
          <cell r="A371" t="str">
            <v>INTERRUPTOR INDUSTRIAL EN CAJA 3  x  150A, 50kA. CALIDAD LEGRAND, MERLIN GERIN, MITSUBISHI, SIEMENS, SQUAR D, o superior de marca reconocida y homologada por el CIDET</v>
          </cell>
        </row>
        <row r="372">
          <cell r="A372" t="str">
            <v>INTERRUPTOR INDUSTRIAL EN CAJA 3  x  175A, 50kA. CALIDAD LEGRAND, MERLIN GERIN, MITSUBISHI, SIEMENS, SQUAR D, o superior de marca reconocida y homologada por el CIDET</v>
          </cell>
        </row>
        <row r="373">
          <cell r="A373" t="str">
            <v>INTERRUPTOR INDUSTRIAL EN CAJA 3  x  30A, 25kA. CALIDAD LEGRAND, MERLIN GERIN, MITSUBISHI, SIEMENS, SQUAR D, o superior de marca reconocida y homologada por el CIDET</v>
          </cell>
        </row>
        <row r="374">
          <cell r="A374" t="str">
            <v>INTERRUPTOR INDUSTRIAL EN CAJA 3  x  40A, 25kA. CALIDAD LEGRAND, MERLIN GERIN, MITSUBISHI, SIEMENS, SQUAR D, o superior de marca reconocida y homologada por el CIDET</v>
          </cell>
        </row>
        <row r="375">
          <cell r="A375" t="str">
            <v>INTERRUPTOR INDUSTRIAL EN CAJA 3  x  50A, 25kA. CALIDAD LEGRAND, MERLIN GERIN, MITSUBISHI, SIEMENS, SQUAR D, o superior de marca reconocida y homologada por el CIDET</v>
          </cell>
        </row>
        <row r="376">
          <cell r="A376" t="str">
            <v>INTERRUPTOR INDUSTRIAL EN CAJA 3  x  60A, 25kA. CALIDAD LEGRAND, MERLIN GERIN, MITSUBISHI, SIEMENS, SQUAR D, o superior de marca reconocida y homologada por el CIDET</v>
          </cell>
        </row>
        <row r="377">
          <cell r="A377" t="str">
            <v>INTERRUPTOR INDUSTRIAL EN CAJA 3  x  75A, 50kA. CALIDAD LEGRAND, MERLIN GERIN, MITSUBISHI, SIEMENS, SQUAR D, o superior de marca reconocida y homologada por el CIDET</v>
          </cell>
        </row>
        <row r="378">
          <cell r="A378" t="str">
            <v>INTERRUPTOR INDUSTRIAL EN CAJA 3 x 1000A, 100kA. CALIDAD LEGRAND, MERLIN GERIN, MITSUBISHI, SIEMENS, SQUAR D, o superior de marca reconocida y homologada por el CIDET</v>
          </cell>
        </row>
        <row r="379">
          <cell r="A379" t="str">
            <v>INTERRUPTOR INDUSTRIAL EN CAJA 3 x 1200A, 100kA. CALIDAD LEGRAND, MERLIN GERIN, MITSUBISHI, SIEMENS, SQUAR D, o superior de marca reconocida y homologada por el CIDET</v>
          </cell>
        </row>
        <row r="380">
          <cell r="A380" t="str">
            <v>INTERRUPTOR INDUSTRIAL EN CAJA 3 x 15A, 25kA. CALIDAD LEGRAND, MERLIN GERIN, MITSUBISHI, SIEMENS, SQUAR D, o superior de marca reconocida y homologada por el CIDET</v>
          </cell>
        </row>
        <row r="381">
          <cell r="A381" t="str">
            <v>INTERRUPTOR INDUSTRIAL EN CAJA 3 x 200A, 50kA. CALIDAD LEGRAND, MERLIN GERIN, MITSUBISHI, SIEMENS, SQUAR D, o superior de marca reconocida y homologada por el CIDET</v>
          </cell>
        </row>
        <row r="382">
          <cell r="A382" t="str">
            <v>INTERRUPTOR INDUSTRIAL EN CAJA 3 x 20A, 25kA. CALIDAD LEGRAND, MERLIN GERIN, MITSUBISHI, SIEMENS, SQUAR D, o superior de marca reconocida y homologada por el CIDET</v>
          </cell>
        </row>
        <row r="383">
          <cell r="A383" t="str">
            <v>INTERRUPTOR INDUSTRIAL EN CAJA 3 x 225A, 50kA. CALIDAD LEGRAND, MERLIN GERIN, MITSUBISHI, SIEMENS, SQUAR D, o superior de marca reconocida y homologada por el CIDET</v>
          </cell>
        </row>
        <row r="384">
          <cell r="A384" t="str">
            <v>INTERRUPTOR INDUSTRIAL EN CAJA 3 x 250A, 50kA. CALIDAD LEGRAND, MERLIN GERIN, MITSUBISHI, SIEMENS, SQUAR D, o superior de marca reconocida y homologada por el CIDET</v>
          </cell>
        </row>
        <row r="385">
          <cell r="A385" t="str">
            <v>INTERRUPTOR INDUSTRIAL EN CAJA 3 x 300A, 50kA. CALIDAD LEGRAND, MERLIN GERIN, MITSUBISHI, SIEMENS, SQUAR D, o superior de marca reconocida y homologada por el CIDET</v>
          </cell>
        </row>
        <row r="386">
          <cell r="A386" t="str">
            <v>INTERRUPTOR INDUSTRIAL EN CAJA 3 x 350A, 50kA. CALIDAD LEGRAND, MERLIN GERIN, MITSUBISHI, SIEMENS, SQUAR D, o superior de marca reconocida y homologada por el CIDET</v>
          </cell>
        </row>
        <row r="387">
          <cell r="A387" t="str">
            <v>INTERRUPTOR INDUSTRIAL EN CAJA 3 x 400A, 50kA. CALIDAD LEGRAND, MERLIN GERIN, MITSUBISHI, SIEMENS, SQUAR D, o superior de marca reconocida y homologada por el CIDET</v>
          </cell>
        </row>
        <row r="388">
          <cell r="A388" t="str">
            <v>INTERRUPTOR INDUSTRIAL EN CAJA 3 x 500A, 100kA. CALIDAD LEGRAND, MERLIN GERIN, MITSUBISHI, SIEMENS, SQUAR D, o superior de marca reconocida y homologada por el CIDET</v>
          </cell>
        </row>
        <row r="389">
          <cell r="A389" t="str">
            <v>INTERRUPTOR INDUSTRIAL EN CAJA 3 x 600A, 100kA. CALIDAD LEGRAND, MERLIN GERIN, MITSUBISHI, SIEMENS, SQUAR D, o superior de marca reconocida y homologada por el CIDET</v>
          </cell>
        </row>
        <row r="390">
          <cell r="A390" t="str">
            <v>INTERRUPTOR INDUSTRIAL EN CAJA 3 x 700A, 100kA. CALIDAD LEGRAND, MERLIN GERIN, MITSUBISHI, SIEMENS, SQUAR D, o superior de marca reconocida y homologada por el CIDET</v>
          </cell>
        </row>
        <row r="391">
          <cell r="A391" t="str">
            <v>INTERRUPTOR INDUSTRIAL EN CAJA 3 x 800A, 100kA. CALIDAD LEGRAND, MERLIN GERIN, MITSUBISHI, SIEMENS, SQUAR D, o superior de marca reconocida y homologada por el CIDET</v>
          </cell>
        </row>
        <row r="392">
          <cell r="A392" t="str">
            <v>INTERRUPTOR INDUSTRIAL REGULABLE  160-250A  3 x 250A, 25kA. CALIDAD LEGRAND, MERLIN GERIN, MITSUBISHI, SIEMENS, SQUAR D, o superior de marca reconocida y homologada por el CIDET</v>
          </cell>
        </row>
        <row r="393">
          <cell r="A393" t="str">
            <v>INTERRUPTOR INDUSTRIAL REGULABLE  320-400A  3 x 400A, 25kA. CALIDAD LEGRAND, MERLIN GERIN, MITSUBISHI, SIEMENS, SQUAR D, o superior de marca reconocida y homologada por el CIDET</v>
          </cell>
        </row>
        <row r="394">
          <cell r="A394" t="str">
            <v>INTERRUPTOR INDUSTRIAL REGULABLE  44-63A  3 x 63A, 40kA. CALIDAD LEGRAND, MERLIN GERIN, MITSUBISHI, SIEMENS, SQUAR D, o superior de marca reconocida y homologada por el CIDET</v>
          </cell>
        </row>
        <row r="395">
          <cell r="A395" t="str">
            <v>INTERRUPTOR INDUSTRIAL REGULABLE  500-630A  3 x 630A, 170kA. CALIDAD LEGRAND, MERLIN GERIN, MITSUBISHI, SIEMENS, SQUAR D, o superior de marca reconocida y homologada por el CIDET</v>
          </cell>
        </row>
        <row r="396">
          <cell r="A396" t="str">
            <v>INTERRUPTOR INDUSTRIAL REGULABLE  70-100A 3 x 100A, 25kA. CALIDAD LEGRAND, MERLIN GERIN, MITSUBISHI, SIEMENS, SQUAR D, o superior de marca reconocida y homologada por el CIDET</v>
          </cell>
        </row>
        <row r="397">
          <cell r="A397" t="str">
            <v>INTERRUPTOR INDUSTRIAL REGULABLE  87-125A 3 x 125A, 25kA. CALIDAD LEGRAND, MERLIN GERIN, MITSUBISHI, SIEMENS, SQUAR D, o superior de marca reconocida y homologada por el CIDET</v>
          </cell>
        </row>
        <row r="398">
          <cell r="A398" t="str">
            <v>INTERRUPTOR INDUSTRIAL REGULABLE  28-40A 3 x 28A, 25kA. CALIDAD LEGRAND, MERLIN GERIN, MITSUBISHI, SIEMENS, SQUAR D, o superior de marca reconocida y homologada por el CIDET</v>
          </cell>
        </row>
        <row r="399">
          <cell r="A399" t="str">
            <v>INTERRUPTOR INDUSTRIAL REGULABLE 102-160 A  3 x 160A, 50kA. CALIDAD LEGRAND, MERLIN GERIN, MITSUBISHI, SIEMENS, SQUAR D, o superior de marca reconocida y homologada por el CIDET</v>
          </cell>
        </row>
        <row r="400">
          <cell r="A400" t="str">
            <v>INTERRUPTOR PARA RIEL DE 1 x 10A</v>
          </cell>
        </row>
        <row r="401">
          <cell r="A401" t="str">
            <v>INTERRUPTOR PARA RIEL DE 1 x 16A</v>
          </cell>
        </row>
        <row r="402">
          <cell r="A402" t="str">
            <v>INTERRUPTOR PARA RIEL DE 1 x 25A</v>
          </cell>
        </row>
        <row r="403">
          <cell r="A403" t="str">
            <v>INTERRUPTOR PARA RIEL DE 1 x 32A</v>
          </cell>
        </row>
        <row r="404">
          <cell r="A404" t="str">
            <v>INTERRUPTOR PARA RIEL DE 1 x 40A</v>
          </cell>
        </row>
        <row r="405">
          <cell r="A405" t="str">
            <v>INTERRUPTOR PARA RIEL DE 1 x 50A</v>
          </cell>
        </row>
        <row r="406">
          <cell r="A406" t="str">
            <v>INTERRUPTOR PARA RIEL DE 1 x 63A</v>
          </cell>
        </row>
        <row r="407">
          <cell r="A407" t="str">
            <v>INTERRUPTOR PARA RIEL DE 1 x 6A</v>
          </cell>
        </row>
        <row r="408">
          <cell r="A408" t="str">
            <v>INTERRUPTOR PARA RIEL DE 2 x 10A</v>
          </cell>
        </row>
        <row r="409">
          <cell r="A409" t="str">
            <v>INTERRUPTOR PARA RIEL DE 2 x 16A</v>
          </cell>
        </row>
        <row r="410">
          <cell r="A410" t="str">
            <v>INTERRUPTOR PARA RIEL DE 2 x 20A</v>
          </cell>
        </row>
        <row r="411">
          <cell r="A411" t="str">
            <v>INTERRUPTOR PARA RIEL DE 2 x 25A</v>
          </cell>
        </row>
        <row r="412">
          <cell r="A412" t="str">
            <v>INTERRUPTOR PARA RIEL DE 2 x 32A</v>
          </cell>
        </row>
        <row r="413">
          <cell r="A413" t="str">
            <v>INTERRUPTOR PARA RIEL DE 2 x 40A</v>
          </cell>
        </row>
        <row r="414">
          <cell r="A414" t="str">
            <v>INTERRUPTOR PARA RIEL DE 2 x 50A</v>
          </cell>
        </row>
        <row r="415">
          <cell r="A415" t="str">
            <v>INTERRUPTOR PARA RIEL DE 2 x 63A</v>
          </cell>
        </row>
        <row r="416">
          <cell r="A416" t="str">
            <v>INTERRUPTOR PARA RIEL DE 3 x 16A</v>
          </cell>
        </row>
        <row r="417">
          <cell r="A417" t="str">
            <v>INTERRUPTOR PARA RIEL DE 3 x 40A</v>
          </cell>
        </row>
        <row r="418">
          <cell r="A418" t="str">
            <v>INTERRUPTOR PARA RIEL DE 3 x 50A</v>
          </cell>
        </row>
        <row r="419">
          <cell r="A419" t="str">
            <v>INTERRUPTOR PARA RIEL DE 3 x 63A</v>
          </cell>
        </row>
        <row r="420">
          <cell r="A420" t="str">
            <v xml:space="preserve">INTERRUPTOR SENCILLO </v>
          </cell>
        </row>
        <row r="421">
          <cell r="A421" t="str">
            <v xml:space="preserve">INTERRUPTOR SENCILLO CONMUTABLE </v>
          </cell>
        </row>
        <row r="422">
          <cell r="A422" t="str">
            <v xml:space="preserve">INTERRUPTOR TRIPLE </v>
          </cell>
        </row>
        <row r="423">
          <cell r="A423" t="str">
            <v xml:space="preserve">INTERRUPTOR TRIPLE CONMUTABLE </v>
          </cell>
        </row>
        <row r="424">
          <cell r="A424" t="str">
            <v>LAMPARA HERMETICA FLUORESCENTE CON DIFUSOR EN POLICARBONATO, BALASTO ELECTRONICO 2X32W, TUBO DE 2X32 W, T8 COLOR 4000K ,IP65</v>
          </cell>
        </row>
        <row r="425">
          <cell r="A425" t="str">
            <v>LAMPARA HERMETICA FLUORESCENTE DE SOBREPONER CON DIFUSOR EN POLICARBONATO, BALASTO ELECTRONICO 2X32W, TUBO DE 2X32 W, T8 COLOR 4000K ,IP65</v>
          </cell>
        </row>
        <row r="426">
          <cell r="A426" t="str">
            <v>LUMINARIA HORIZONTAL CERRADA DE 70 W -BOMBILLA LED - 220 VOLTIOS - GARANTIA MINIMA 2 AÑOS - INCLUYE FOTOCELDA . BRAZO  - HERRAJES Y ACCESORIOS VARIOS.</v>
          </cell>
        </row>
        <row r="427">
          <cell r="A427" t="str">
            <v xml:space="preserve">LUMINARIA HORIZONTAL CERRADA DE 70 W REFERENCIA  LO-CLSL 05  7000lm </v>
          </cell>
        </row>
        <row r="428">
          <cell r="A428" t="str">
            <v>MACHON EN CONCRETO 2500 PSI DE 0.15m X 0.15m X 1.25</v>
          </cell>
        </row>
        <row r="429">
          <cell r="A429" t="str">
            <v>MANO DE OBRA BB</v>
          </cell>
        </row>
        <row r="430">
          <cell r="A430" t="str">
            <v>MARCO SENCILLO EN ANGULO EN ACERO A-37</v>
          </cell>
        </row>
        <row r="431">
          <cell r="A431" t="str">
            <v>MENSULA GALVANIZADA EN CALIENTE PARA  13.2 kV CON GRAPA DE SUSPENSION</v>
          </cell>
        </row>
        <row r="432">
          <cell r="A432" t="str">
            <v>MURO EN LADRILLO TOLETE COMUN EN 0.125 PARA PAÑETAR</v>
          </cell>
        </row>
        <row r="433">
          <cell r="A433" t="str">
            <v>PAÑETE LISO IMPERMEABILIZADO/MURO. (M;1:3) E=0.015</v>
          </cell>
        </row>
        <row r="434">
          <cell r="A434" t="str">
            <v>PERCHA TIPO PESADO DE 1 PUESTO</v>
          </cell>
        </row>
        <row r="435">
          <cell r="A435" t="str">
            <v>PERCHA TIPO PESADO DE 2 PUESTO</v>
          </cell>
        </row>
        <row r="436">
          <cell r="A436" t="str">
            <v>PERCHA TIPO PESADO DE 2 PUESTO C/AP</v>
          </cell>
        </row>
        <row r="437">
          <cell r="A437" t="str">
            <v>PERCHA TIPO PESADO DE 3 PUESTO</v>
          </cell>
        </row>
        <row r="438">
          <cell r="A438" t="str">
            <v>PERCHA TIPO PESADO DE 3 PUESTO C/AP</v>
          </cell>
        </row>
        <row r="439">
          <cell r="A439" t="str">
            <v>PERCHA TIPO PESADO DE 4 PUESTO</v>
          </cell>
        </row>
        <row r="440">
          <cell r="A440" t="str">
            <v>PERCHA TIPO PESADO DE 4 PUESTO C/AP</v>
          </cell>
        </row>
        <row r="441">
          <cell r="A441" t="str">
            <v>PERCHA TIPO PESADO DE 5 PUESTO</v>
          </cell>
        </row>
        <row r="442">
          <cell r="A442" t="str">
            <v>PERCHA TIPO PESADO DE 5 PUESTO C/AP</v>
          </cell>
        </row>
        <row r="443">
          <cell r="A443" t="str">
            <v>PERNO DE OJO 5/8" x 10"</v>
          </cell>
        </row>
        <row r="444">
          <cell r="A444" t="str">
            <v>PERNO DE OJO 5/8" x 12"</v>
          </cell>
        </row>
        <row r="445">
          <cell r="A445" t="str">
            <v>PERNO DE OJO 5/8" x 5"</v>
          </cell>
        </row>
        <row r="446">
          <cell r="A446" t="str">
            <v>PERNO DE OJO 5/8" x 8"</v>
          </cell>
        </row>
        <row r="447">
          <cell r="A447" t="str">
            <v>PERNO DE OJO CERRADO 5/8" x 10"</v>
          </cell>
        </row>
        <row r="448">
          <cell r="A448" t="str">
            <v>PERNO DE OJO CERRADO 5/8" x 12"</v>
          </cell>
        </row>
        <row r="449">
          <cell r="A449" t="str">
            <v>PERNO DE OJO CERRADO 5/8" x 16"</v>
          </cell>
        </row>
        <row r="450">
          <cell r="A450" t="str">
            <v>PERNO DE OJO CERRADO 5/8" x 20"</v>
          </cell>
        </row>
        <row r="451">
          <cell r="A451" t="str">
            <v>PERNO DE OJO CERRADO 5/8" x 24"</v>
          </cell>
        </row>
        <row r="452">
          <cell r="A452" t="str">
            <v>PERNO DE OJO CERRADO 5/8" x 6"</v>
          </cell>
        </row>
        <row r="453">
          <cell r="A453" t="str">
            <v>PERNO EN "U" DE 12 mm (1/2") PARA CABLE DE GUARDA</v>
          </cell>
        </row>
        <row r="454">
          <cell r="A454" t="str">
            <v>PERNO O TORNILLO DE CARRIAJE 1/2" x 1 ½” + TUERCA</v>
          </cell>
        </row>
        <row r="455">
          <cell r="A455" t="str">
            <v>PERNO O TORNILLO DE CARRIAJE 1/2" x 3” + TUERCA</v>
          </cell>
        </row>
        <row r="456">
          <cell r="A456" t="str">
            <v>PERNO O TORNILLO DE CARRIAJE 5/8" x 1 ½” + TUERCA</v>
          </cell>
        </row>
        <row r="457">
          <cell r="A457" t="str">
            <v>PERNO O TORNILLO DE CARRIAJE 5/8" x 2 ½” + TUERCA</v>
          </cell>
        </row>
        <row r="458">
          <cell r="A458" t="str">
            <v>PERNO O TORNILLO DE CARRIAJE 5/8" x 6” + TUERCA</v>
          </cell>
        </row>
        <row r="459">
          <cell r="A459" t="str">
            <v>PERNOS DE MAQUINA 1/2" x 1 ½”</v>
          </cell>
        </row>
        <row r="460">
          <cell r="A460" t="str">
            <v>PERNOS DE MAQUINA 1/2" x 2"</v>
          </cell>
        </row>
        <row r="461">
          <cell r="A461" t="str">
            <v>PERNOS DE MAQUINA 1/2" x 6"</v>
          </cell>
        </row>
        <row r="462">
          <cell r="A462" t="str">
            <v>PERNOS DE MAQUINA 5/8" x 1 ½”</v>
          </cell>
        </row>
        <row r="463">
          <cell r="A463" t="str">
            <v>PERNOS DE MAQUINA 5/8" x 10"</v>
          </cell>
        </row>
        <row r="464">
          <cell r="A464" t="str">
            <v>PERNOS DE MAQUINA 5/8" x 12"</v>
          </cell>
        </row>
        <row r="465">
          <cell r="A465" t="str">
            <v>PERNOS DE MAQUINA 5/8" x 14"</v>
          </cell>
        </row>
        <row r="466">
          <cell r="A466" t="str">
            <v>PERNOS DE MAQUINA 5/8" x 16"</v>
          </cell>
        </row>
        <row r="467">
          <cell r="A467" t="str">
            <v>PERNOS DE MAQUINA 5/8" x 2"</v>
          </cell>
        </row>
        <row r="468">
          <cell r="A468" t="str">
            <v>PERNOS DE MAQUINA 5/8" x 20"</v>
          </cell>
        </row>
        <row r="469">
          <cell r="A469" t="str">
            <v>PERNOS DE MAQUINA 5/8" x 24"</v>
          </cell>
        </row>
        <row r="470">
          <cell r="A470" t="str">
            <v>PERNOS DE MAQUINA 5/8" x 6"</v>
          </cell>
        </row>
        <row r="471">
          <cell r="A471" t="str">
            <v>PERNOS DE MAQUINA 5/8" x 8"</v>
          </cell>
        </row>
        <row r="472">
          <cell r="A472" t="str">
            <v>PINTURA REFLECTIVA AMARILLA (pintura acrilica para trafico)</v>
          </cell>
        </row>
        <row r="473">
          <cell r="A473" t="str">
            <v>PINTURA REFLECTIVA NEGRA (pintura acrilica para trafico)</v>
          </cell>
        </row>
        <row r="474">
          <cell r="A474" t="str">
            <v xml:space="preserve">PLACA TOMA EXTERIOR GRIS (Tapa interperie para tomacorriente doble con proteccion individual plastica color gris que cumpla con la norma  UL) </v>
          </cell>
        </row>
        <row r="475">
          <cell r="A475" t="str">
            <v>PLATINA SOPORTE ESPIGO</v>
          </cell>
        </row>
        <row r="476">
          <cell r="A476" t="str">
            <v>PORTA AISLADOR CRUCETA METÁLICA</v>
          </cell>
        </row>
        <row r="477">
          <cell r="A477" t="str">
            <v>POSTE DE CONCRETO 10 METROS-1050kg-HOMOLOGADO</v>
          </cell>
        </row>
        <row r="478">
          <cell r="A478" t="str">
            <v>POSTE DE CONCRETO 10 METROS-510kg-HOMOLOGADO</v>
          </cell>
        </row>
        <row r="479">
          <cell r="A479" t="str">
            <v>POSTE DE CONCRETO 10 METROS-750kg-HOMOLOGADO</v>
          </cell>
        </row>
        <row r="480">
          <cell r="A480" t="str">
            <v>POSTE DE CONCRETO 12 METROS-1050kg-HOMOLOGADO</v>
          </cell>
        </row>
        <row r="481">
          <cell r="A481" t="str">
            <v>POSTE DE CONCRETO 12 METROS-510kg-HOMOLOGADO</v>
          </cell>
        </row>
        <row r="482">
          <cell r="A482" t="str">
            <v>POSTE DE CONCRETO 12 METROS-750kg-HOMOLOGADO</v>
          </cell>
        </row>
        <row r="483">
          <cell r="A483" t="str">
            <v>POSTE DE CONCRETO 8 METROS-1050kg-HOMOLOGADO</v>
          </cell>
        </row>
        <row r="484">
          <cell r="A484" t="str">
            <v>POSTE DE CONCRETO 8 METROS-510kg-HOMOLOGADO</v>
          </cell>
        </row>
        <row r="485">
          <cell r="A485" t="str">
            <v>POSTE DE CONCRETO 8 METROS-750kg-HOMOLOGADO</v>
          </cell>
        </row>
        <row r="486">
          <cell r="A486" t="str">
            <v>POSTE DE MADERA INMUNIZADA 12 METROS</v>
          </cell>
        </row>
        <row r="487">
          <cell r="A487" t="str">
            <v>POSTE DE MADERA INMUNIZADA 8 METROS</v>
          </cell>
        </row>
        <row r="488">
          <cell r="A488" t="str">
            <v>POSTE EN FIBRA DE VIDRIO 10 METROS -510kg</v>
          </cell>
        </row>
        <row r="489">
          <cell r="A489" t="str">
            <v>POSTE EN FIBRA DE VIDRIO 10 METROS-1050kg</v>
          </cell>
        </row>
        <row r="490">
          <cell r="A490" t="str">
            <v>POSTE EN FIBRA DE VIDRIO 10 METROS-750kg</v>
          </cell>
        </row>
        <row r="491">
          <cell r="A491" t="str">
            <v>POSTE EN FIBRA DE VIDRIO 12 METROS -1050kg</v>
          </cell>
        </row>
        <row r="492">
          <cell r="A492" t="str">
            <v>POSTE EN FIBRA DE VIDRIO 12 METROS -510kg</v>
          </cell>
        </row>
        <row r="493">
          <cell r="A493" t="str">
            <v>POSTE EN FIBRA DE VIDRIO 12 METROS -750kg</v>
          </cell>
        </row>
        <row r="494">
          <cell r="A494" t="str">
            <v>POSTE EN FIBRA DE VIDRIO 8 METROS  -510kg</v>
          </cell>
        </row>
        <row r="495">
          <cell r="A495" t="str">
            <v>POSTE EN FIBRA DE VIDRIO 8 METROS -750kg</v>
          </cell>
        </row>
        <row r="496">
          <cell r="A496" t="str">
            <v>PRENSA ESTOPA ALUMINIO 1/2" NPT</v>
          </cell>
        </row>
        <row r="497">
          <cell r="A497" t="str">
            <v>PROTECTORES DE VOLTAJE BREAKERMATIC REF PBE220-AM / 220-AT / 220-BM</v>
          </cell>
        </row>
        <row r="498">
          <cell r="A498" t="str">
            <v>RECONECTADOR 15 KV, 630 AMPERIOS, 12,5 kA, AISLAMIENTO EN POLIMERO EPOXICO  - INTERRUPCION EN  VACIO (CAMPO NETICO AXIAL) , CONTROL Y PROTECCION POR MICROPROCESADOR, DESCARGADORES DE SOBRETENSION EN BAJA, ESTRUCTURA PARA MONTAJE EN POSTE, INTERFAZ LOCAL C</v>
          </cell>
        </row>
        <row r="499">
          <cell r="A499" t="str">
            <v xml:space="preserve">REFLECTOR CUADRADO CERRADO ESTRIBO DE 250 W-SODIO ALTA PRESION  </v>
          </cell>
        </row>
        <row r="500">
          <cell r="A500" t="str">
            <v>REFLECTOR DE 250 W-SODIO ALTA PRESION -220 VOLTIOS-SODIO ALTA PRESION-CUADRADO-CERRADO - ESTRIBOS - COMPLETA ACCESORIOS DE FIJACION E INSTALACION  -REFERENCIA RCG ROY ALPHA; Incluye accesorios de sujeción</v>
          </cell>
        </row>
        <row r="501">
          <cell r="A501" t="str">
            <v>REGULADOR DE VOLTAJE</v>
          </cell>
        </row>
        <row r="502">
          <cell r="A502" t="str">
            <v>RELLENO ARENA DE PEÑA</v>
          </cell>
        </row>
        <row r="503">
          <cell r="A503" t="str">
            <v>RELLENO DE EXCAVACIÓN CON MATERIAL LOCAL SELECCIONADO</v>
          </cell>
        </row>
        <row r="504">
          <cell r="A504" t="str">
            <v xml:space="preserve">RETIRO DE ESCOMBROS </v>
          </cell>
        </row>
        <row r="505">
          <cell r="A505" t="str">
            <v>SALIDA FOTOCELDA 1000W; Prom 2m; Incluye Fotocelda</v>
          </cell>
        </row>
        <row r="506">
          <cell r="A506" t="str">
            <v xml:space="preserve">SALIDA TV INCLUYE TOMA COAXIAL CABLE RG 59 CON TERMINALES DE ROSCA, CONDUIT EMT 3/4". SPLITER 1 IN 2 OUT Prom 11m  </v>
          </cell>
        </row>
        <row r="507">
          <cell r="A507" t="str">
            <v xml:space="preserve">SECCIONADOR ENTRADA- SALIDA CON ENCLAVAMIENTO MECÁNICO DE MEDIA TENSIÓN 15 kV-630 A EN CELDA TIPO INTEMPERIE CONSTRUIDA EN LAMINA GALVANIZADA EN CALIENTE Y RESISTENCIA DE CALEFACCIÓN CONTROLADAS POR TERMÓSTATO (FUNCIONAMIENTO COMO TRANSFERENCIA MANUAL EN </v>
          </cell>
        </row>
        <row r="508">
          <cell r="A508" t="str">
            <v>SECCIONADOR MONOPOLAR 200 A – 15 kV</v>
          </cell>
        </row>
        <row r="509">
          <cell r="A509" t="str">
            <v>SECCIONADOR MONOPOLAR 400 A – 15 kV</v>
          </cell>
        </row>
        <row r="510">
          <cell r="A510" t="str">
            <v>SISTEMA DE ACONDICIONAMIENTO DE AIRE: 1 UND CONDENSADORA 1X12000BTU/HR-208V, 60HZ, 1500W MAX; CON 1 UNIDAD EVAPORADORAS DE 12000BTU/HR (ADOSADA A MURO). INCLUYE RED DE REFRIGERACION EN TUBERIA DE COBRE CON AISLAMIENTO TERMICO, TODOS LOS ELEMENTOS, INSUMOS</v>
          </cell>
        </row>
        <row r="511">
          <cell r="A511" t="str">
            <v>SISTEMA DE ACONDICIONAMIENTO DE AIRE: 1 UND CONDENSADORA 1X18000BTU/HR-208V, 60HZ, 1500W MAX; CON 1 UNIDAD EVAPORADORAS DE 18000BTU/HR (ADOSADA A MURO). INCLUYE RED DE REFRIGERACION EN TUBERIA DE COBRE CON AISLAMIENTO TERMICO, TODOS LOS ELEMENTOS, INSUMOS</v>
          </cell>
        </row>
        <row r="512">
          <cell r="A512" t="str">
            <v>SISTEMA DE ACONDICIONAMIENTO DE AIRE: 1 UND CONDENSADORA 1X9000BTU/HR-208V, 60HZ, 1500W MAX; CON 2 UNIDADES EVAPORADORAS DE 9000BTU/HR (ADOSADA A MURO). INCLUYE RED DE REFRIGERACION EN TUBERIA DE COBRE CON AISLAMIENTO TERMICO, TODOS LOS ELEMENTOS, INSUMOS</v>
          </cell>
        </row>
        <row r="513">
          <cell r="A513" t="str">
            <v>SISTEMA DE ILUMINACION SOLAR, INCLUYE 2 PANELES SOLARES FOTOVOLTAICOS, BATERIAS DE GEL CICLO DE DESCARGA PROFUNDA, 1 LUMINARIA TIPO LED Y ACCESORIOS VARIOS PARA PUESTA EN FUNCIONAMIENTO (HERRAJES Y CABLEADO)</v>
          </cell>
        </row>
        <row r="514">
          <cell r="A514" t="str">
            <v>SOLDADURA EXOTERMICA TIPO CADWELD  DE 115 GRAMOS</v>
          </cell>
        </row>
        <row r="515">
          <cell r="A515" t="str">
            <v>SOPORTE PARA LUMINARIA HORIZONTAL VÍAS SECUNDARIAS</v>
          </cell>
        </row>
        <row r="516">
          <cell r="A516" t="str">
            <v>SOPORTE SENCILLO PARA AVENIDAS POSTE DE CONCRETO ABRAZADERA TIPO 1 "140 mm"</v>
          </cell>
        </row>
        <row r="517">
          <cell r="A517" t="str">
            <v xml:space="preserve">SUBESTACION PEDESTAL RADIAL DE 112,5 kVA -60 Hz - 13.200 V / 208-120 V (con un Suiche on-off de dos posiciones,una Válvula de sobrepresión,tres Bujes insertos de 600A para terminales tipo T, tres Bujes tipo pozo, tres Fusibles de expulsión tipo bayoneta, </v>
          </cell>
        </row>
        <row r="518">
          <cell r="A518" t="str">
            <v>SUBESTACION PEDESTAL RADIAL DE 150kVA -60 Hz - 13.200 V / 208-120 V (con un Suiche on-off de dos posiciones,una Válvula de sobrepresión,tres Bujes insertos de 600A para terminales tipo T, tres Bujes tipo pozo, tres Fusibles de expulsión tipo bayoneta, tre</v>
          </cell>
        </row>
        <row r="519">
          <cell r="A519" t="str">
            <v>SUBESTACION PEDESTAL RADIAL DE 225kVA -60 Hz - 13.200 V / 208-120 V (con un Suiche on-off de dos posiciones,una Válvula de sobrepresión,tres Bujes insertos de 600A para terminales tipo T, tres Bujes tipo pozo, tres Fusibles de expulsión tipo bayoneta, tre</v>
          </cell>
        </row>
        <row r="520">
          <cell r="A520" t="str">
            <v>SUBESTACION PEDESTAL RADIAL DE 300kVA -60 Hz - 13.200 V / 208-120 V (con un Suiche on-off de dos posiciones,una Válvula de sobrepresión,tres Bujes insertos de 600A para terminales tipo T, tres Bujes tipo pozo, tres Fusibles de expulsión tipo bayoneta, tre</v>
          </cell>
        </row>
        <row r="521">
          <cell r="A521" t="str">
            <v>SUBESTACION PEDESTAL RADIAL DE 30kVA -60 Hz - 13.200 V / 208-120 V (con un Suiche on-off de dos posiciones,una Válvula de sobrepresión,tres Bujes insertos, tres Bujes tipo pozo, tres Codos de desconexión 15 kV 200Amp, tres Fusibles de expulsión tipo bayon</v>
          </cell>
        </row>
        <row r="522">
          <cell r="A522" t="str">
            <v>SUBESTACION PEDESTAL RADIAL DE 45kVA -60 Hz - 13.200 V / 208-120 V (con un Suiche on-off de dos posiciones,una Válvula de sobrepresión,tres Bujes insertos, tres Bujes tipo pozo, tres Codos de desconexión 15 kV 200Amp, tres Fusibles de expulsión tipo bayon</v>
          </cell>
        </row>
        <row r="523">
          <cell r="A523" t="str">
            <v>SUBESTACION PEDESTAL RADIAL DE 75kVA -60 Hz - 13.200 V / 208-120 V (con un Suiche on-off de dos posiciones,una Válvula de sobrepresión,tres Bujes insertos, tres Bujes tipo pozo, tres Codos de desconexión 15 kV 200Amp, tres Fusibles de expulsión tipo bayon</v>
          </cell>
        </row>
        <row r="524">
          <cell r="A524" t="str">
            <v>SUELO ARTIFICIAL CEMENTO CONDUCTOR CELEC</v>
          </cell>
        </row>
        <row r="525">
          <cell r="A525" t="str">
            <v>SUMINISTRO, INSTALACION  Y PUESTA EN FUNCIONAMIENTO DE TRANSFORMADOR TRIFASICO PEDESTAL TIPO RADIAL 300 kVA -DyN5, 60 Hz, 13200/214-123 VOLTIOS USO INTEMPERIE- HOMOLOGADO -INCLUYE  INSTALACION ACCESORIOS DE FIJACION -PROTOCOLO DE PRUEBAS. APLICACIÓN NORMA</v>
          </cell>
        </row>
        <row r="526">
          <cell r="A526" t="str">
            <v xml:space="preserve">SUPRESOR DE TRANSITORIOS DE TENSIÓN (TVSS) 3F-4H-50 KA - 240/120 VAC.-  REFERENCIA MERLIN GERIN </v>
          </cell>
        </row>
        <row r="527">
          <cell r="A527" t="str">
            <v>TABLERO  INDUSTRIAL, CON ESPACIO PARA UNA TRANSFERENCIA MANUAL POR INTERRUPTORES 500A,  DE EJECUCION UNICA IP44, PUERTA Y CHAPA  -220 V-5HILOS-60HZ , TIPO MULTICARGAS,  INTERRUPTORES DE SALIDA TRIFASICOS ;AUTOSOPORTADO,  FABRICADO EN LÁMINA GALVANIZADA CA</v>
          </cell>
        </row>
        <row r="528">
          <cell r="A528" t="str">
            <v>TABLERO DE 12 CIRCUITOS 2F4H, CON PUERTA - CON BARRAJE, BARRA NEUTRO Y BARRA TIERRA  Calidad Legrand, Siemens, SqareD o superior de marca reconocida y homologada por el CIDET</v>
          </cell>
        </row>
        <row r="529">
          <cell r="A529" t="str">
            <v>TABLERO DE 12 CIRCUITOS 2F4H, CON PUERTA Y ESPACIO PARA TOTALIZADOR, CHAPA Y LLAVE - CON BARRAJE, BARRA NEUTRO Y BARRA TIERRA  Calidad Legrand, Siemens, SqareD o superior de marca reconocida y homologada por el CIDET</v>
          </cell>
        </row>
        <row r="530">
          <cell r="A530" t="str">
            <v>TABLERO DE 12 CIRCUITOS 2F4H, SIN PUERTA CON BARRAJE, BARRA NEUTRO Y BARRA TIERRA  Calidad Legrand, Siemens, SqareD o superior de marca reconocida y homologada por el CIDET</v>
          </cell>
        </row>
        <row r="531">
          <cell r="A531" t="str">
            <v>TABLERO DE 12 CIRCUITOS 3F5H, CON PUERTA Y ESPACIO PARA TOTALIZADOR, CON  BARRA NEUTRO Y BARRA TIERRA  Calidad Legrand, Siemens, SqareD o superior de marca reconocida y homologada por el CIDET</v>
          </cell>
        </row>
        <row r="532">
          <cell r="A532" t="str">
            <v>TABLERO DE 12 CIRCUITOS 3F5H, CON PUERTA, BARRAJE, BARRA NEUTRO Y BARRA TIERRA  Calidad Legrand, Siemens, SqareD o superior de marca reconocida y homologada por el CIDET</v>
          </cell>
        </row>
        <row r="533">
          <cell r="A533" t="str">
            <v>TABLERO DE 18 CIRCUITOS 2F4H, CON PUERTA - CON BARRAJE, BARRA NEUTRO Y BARRA TIERRA  Calidad Legrand, Siemens, SqareD o superior de marca reconocida y homologada por el CIDET</v>
          </cell>
        </row>
        <row r="534">
          <cell r="A534" t="str">
            <v>TABLERO DE 18 CIRCUITOS 3F5H, CON PUERTA - CON BARRAJE, BARRA NEUTRO Y BARRA TIERRA  Calidad Legrand, Siemens, SqareD o superior de marca reconocida y homologada por el CIDET</v>
          </cell>
        </row>
        <row r="535">
          <cell r="A535" t="str">
            <v>TABLERO DE 18 CIRCUITOS 3F5H, CON PUERTA Y ESPACIO PARA TOTALIZADOR, BARRAJE , BARRA NEUTRO Y BARRA TIERRA  Calidad Legrand, Siemens, SqareD o superior de marca reconocida y homologada por el CIDET</v>
          </cell>
        </row>
        <row r="536">
          <cell r="A536" t="str">
            <v>TABLERO DE 24 CIRCUITOS 2F4H, CON PUERTA - CON BARRAJE PARA 125A BARRA NEUTRO Y BARRA TIERRA  Calidad Legrand, Siemens, SqareD o superior de marca reconocida y homologada por el CIDET</v>
          </cell>
        </row>
        <row r="537">
          <cell r="A537" t="str">
            <v>TABLERO DE 24 CIRCUITOS 3F5H, CON PUERTA Y ESPACIO PARA TOTALIZADOR,  BARRA NEUTRO Y BARRA TIERRA  Calidad Legrand, Siemens, SqareD o superior de marca reconocida y homologada por el CIDET</v>
          </cell>
        </row>
        <row r="538">
          <cell r="A538" t="str">
            <v>TABLERO DE 24 CIRCUITOS 3F5H, CON PUERTA,BARRAJE , BARRA NEUTRO Y BARRA TIERRA  Calidad Legrand, Siemens, SqareD o superior de marca reconocida y homologada por el CIDET</v>
          </cell>
        </row>
        <row r="539">
          <cell r="A539" t="str">
            <v>TABLERO DE 30 CIRCUITOS 3F5H, CON PUERTA Y ESPACIO PARA TOTALIZADOR, BARRAJE , BARRA NEUTRO Y BARRA TIERRA  Calidad Legrand, Siemens, SqareD o superior de marca reconocida y homologada por el CIDET</v>
          </cell>
        </row>
        <row r="540">
          <cell r="A540" t="str">
            <v>TABLERO DE 30 CIRCUITOS 3F5H, CON PUERTA, BARRAJE , BARRA NEUTRO Y BARRA TIERRA  Calidad Legrand, Siemens, SqareD o superior de marca reconocida y homologada por el CIDET</v>
          </cell>
        </row>
        <row r="541">
          <cell r="A541" t="str">
            <v>TABLERO DE 36 CIRCUITOS 3F5H, CON PUERTA Y ESPACIO PARA TOTALIZADOR, BARRAJE , BARRA NEUTRO Y BARRA TIERRA  Calidad Legrand, Siemens, SqareD o superior de marca reconocida y homologada por el CIDET</v>
          </cell>
        </row>
        <row r="542">
          <cell r="A542" t="str">
            <v>TABLERO DE 36 CIRCUITOS 3F5H, CON PUERTA, BARRAJE , BARRA NEUTRO Y BARRA TIERRA  Calidad Legrand, Siemens, SqareD o superior de marca reconocida y homologada por el CIDET</v>
          </cell>
        </row>
        <row r="543">
          <cell r="A543" t="str">
            <v>TABLERO DE 42 CIRCUITOS 3F5H, CON PUERTA Y ESPACIO PARA TOTALIZADOR, BARRAJE , BARRA NEUTRO Y BARRA TIERRA  Calidad Legrand, Siemens, SqareD o superior de marca reconocida y homologada por el CIDET</v>
          </cell>
        </row>
        <row r="544">
          <cell r="A544" t="str">
            <v>TABLERO DE 42 CIRCUITOS 3F5H, CON PUERTA, BARRAJE , BARRA NEUTRO Y BARRA TIERRA  Calidad Legrand, Siemens, SqareD o superior de marca reconocida y homologada por el CIDET</v>
          </cell>
        </row>
        <row r="545">
          <cell r="A545" t="str">
            <v>TABLERO DE 8 CIRCUITOS 2F4H, CON PUERTA - CON BARRA NEUTRO Y BARRA TIERRA  Calidad Legrand, Siemens, SqareD o superior de marca reconocida y homologada por el CIDET</v>
          </cell>
        </row>
        <row r="546">
          <cell r="A546" t="str">
            <v>TABLERO DE 8 CIRCUITOS 2F4H, SIN PUERTA CON BARRAJE , BARRA NEUTRO Y BARRA TIERRA  Calidad Legrand, Siemens, SqareD o superior de marca reconocida y homologada por el CIDET</v>
          </cell>
        </row>
        <row r="547">
          <cell r="A547" t="str">
            <v>TAPA CIEGA CON IMPACTO GALVANIZADA CUADRADA 4X4"</v>
          </cell>
        </row>
        <row r="548">
          <cell r="A548" t="str">
            <v>TAPA EN CONCRETO (4000 PSI)</v>
          </cell>
        </row>
        <row r="549">
          <cell r="A549" t="str">
            <v>TAPA EN PLATINA TIPO ALFAJOR</v>
          </cell>
        </row>
        <row r="550">
          <cell r="A550" t="str">
            <v>TAPÓN SELLADOR DE CABLE 25 mm2</v>
          </cell>
        </row>
        <row r="551">
          <cell r="A551" t="str">
            <v>TERMINAL-CONECTOR EMT 1 1/2"</v>
          </cell>
        </row>
        <row r="552">
          <cell r="A552" t="str">
            <v>TERMINAL-CONECTOR EMT 1 1/4"</v>
          </cell>
        </row>
        <row r="553">
          <cell r="A553" t="str">
            <v>TERMINAL-CONECTOR EMT 1"</v>
          </cell>
        </row>
        <row r="554">
          <cell r="A554" t="str">
            <v>TERMINAL-CONECTOR EMT 1/2"</v>
          </cell>
        </row>
        <row r="555">
          <cell r="A555" t="str">
            <v>TERMINAL-CONECTOR EMT 2"</v>
          </cell>
        </row>
        <row r="556">
          <cell r="A556" t="str">
            <v>TERMINAL-CONECTOR EMT 3"</v>
          </cell>
        </row>
        <row r="557">
          <cell r="A557" t="str">
            <v>TERMINAL-CONECTOR EMT 3/4"</v>
          </cell>
        </row>
        <row r="558">
          <cell r="A558" t="str">
            <v>TERMINALES PREMOLDEADAS PARA 15 kV - USO EXTERIOR PARA CALIBRES DE CABLES ENTRE 2 - 3/0 - JUEGO x 3 UNIDADES</v>
          </cell>
        </row>
        <row r="559">
          <cell r="A559" t="str">
            <v>TERMINALES PREMOLDEADAS PARA 15 kV - USO INTERIOR PARA CALIBRES DE CABLES ENTRE 2 - 3/0 - JUEGO x 3 UNIDADES</v>
          </cell>
        </row>
        <row r="560">
          <cell r="A560" t="str">
            <v xml:space="preserve">TOMA CORRIENTE  DOBLE  CON POLO A TIERRA (2P+T) 20A 250V </v>
          </cell>
        </row>
        <row r="561">
          <cell r="A561" t="str">
            <v>TOMA CORRIENTE DOBLE CON  PROTECCION FALLA A TIERRA GFCI</v>
          </cell>
        </row>
        <row r="562">
          <cell r="A562" t="str">
            <v xml:space="preserve">TOMA CORRIENTE DOBLE CON POLO A TIERRA  Nema 5-15-R; </v>
          </cell>
        </row>
        <row r="563">
          <cell r="A563" t="str">
            <v xml:space="preserve">TOMA CORRIENTE DOBLE CON POLO A TIERRA PARA PISO EN ACERO CROMADO Nema 5-15-R; </v>
          </cell>
        </row>
        <row r="564">
          <cell r="A564" t="str">
            <v xml:space="preserve">TOMA CORRIENTE DOBLE PROTECCION FALLA A TIERRA </v>
          </cell>
        </row>
        <row r="565">
          <cell r="A565" t="str">
            <v>TOMA CORRIENTE SUPRESOR DE TRASIENTES, DOBLE CON POLO A TIERRA (2P+T), 20A, 127 V CON POLO A TIERRA AISLADO Y GRADO HOSPITALARIO (HG). APTA PARA REDES REGULADAS Y CONEXIÓN DE EQUIPOS ALTAMENTE SENSIBLE (NEMA 5-20R) Color naranja</v>
          </cell>
        </row>
        <row r="566">
          <cell r="A566" t="str">
            <v>TOMA DE INCRUSTAR 50A 250V BIFASICA</v>
          </cell>
        </row>
        <row r="567">
          <cell r="A567" t="str">
            <v>TOMA PARA TABLERO 250V, 16A, 2P+T, IP 44, P17 Tempra</v>
          </cell>
        </row>
        <row r="568">
          <cell r="A568" t="str">
            <v>TOMA PARA TABLERO 250V, 32A, 3P+N+T, IP 44, P17 Tempra</v>
          </cell>
        </row>
        <row r="569">
          <cell r="A569" t="str">
            <v>TOMA PARA TABLERO 250V, 63A, 3P+N+T, IP 67, P17 Tempra</v>
          </cell>
        </row>
        <row r="570">
          <cell r="A570" t="str">
            <v xml:space="preserve">TOMA TVA COAXIAL </v>
          </cell>
        </row>
        <row r="571">
          <cell r="A571" t="str">
            <v>TORNILLO DE ACERO GALVANIZADO 1/2"X1 1/2"</v>
          </cell>
        </row>
        <row r="572">
          <cell r="A572" t="str">
            <v xml:space="preserve">TORNILLO DE ACERO GALVANIZADO 5/8" X 10" </v>
          </cell>
        </row>
        <row r="573">
          <cell r="A573" t="str">
            <v xml:space="preserve">TORNILLO DE ACERO GALVANIZADO 5/8" X 5" </v>
          </cell>
        </row>
        <row r="574">
          <cell r="A574" t="str">
            <v xml:space="preserve">TORNILLO DE ACERO GALVANIZADO 5/8" X 8" </v>
          </cell>
        </row>
        <row r="575">
          <cell r="A575" t="str">
            <v>TORNILLO DE BRONCE PARA BORNA TERMINAL</v>
          </cell>
        </row>
        <row r="576">
          <cell r="A576" t="str">
            <v>TORNILLO SOPORTE PARA BRAZO DE LUMINARIA 1/2"</v>
          </cell>
        </row>
        <row r="577">
          <cell r="A577" t="str">
            <v>TRANSFORMADOR DE DISTRIBUCION  TRIFASICO AUTOPROTEGIDO 15 kVA-DyN5, 60 Hz, 13.2 kV-208/120 VOLTIOS ACEITE- INTEMPERIE- HOMOLOGADO -ACCESORIOS DE SUJECION -PROTOCOLO DE PRUEBAS. (DPS PRIMARIOS, INTERRUPTOR AUTOMATICO BAJA TENSION  INCORPORADO EN LA CUBA CO</v>
          </cell>
        </row>
        <row r="578">
          <cell r="A578" t="str">
            <v xml:space="preserve">TRANSFORMADOR DE DISTRIBUCION  TRIFASICO AUTOPROTEGIDO 112,5 kVA-DyN5, 60 Hz, 13.2 kV-208/120 VOLTIOS ACEITE- INTEMPERIE- HOMOLOGADO -ACCESORIOS DE SUJECION -PROTOCOLO DE PRUEBAS. (DPS PRIMARIOS) </v>
          </cell>
        </row>
        <row r="579">
          <cell r="A579" t="str">
            <v xml:space="preserve">TRANSFORMADOR DE DISTRIBUCION  TRIFASICO AUTOPROTEGIDO 150 kVA-DyN5, 60 Hz, 13.2 kV-208/120 VOLTIOS ACEITE- INTEMPERIE- HOMOLOGADO -ACCESORIOS DE SUJECION -PROTOCOLO DE PRUEBAS. (DPS PRIMARIOS) </v>
          </cell>
        </row>
        <row r="580">
          <cell r="A580" t="str">
            <v xml:space="preserve">TRANSFORMADOR DE DISTRIBUCION  TRIFASICO AUTOPROTEGIDO 225 kVA-DyN5, 60 Hz, 13.2 kV-220/127 VOLTIOS ACEITE- INTEMPERIE- HOMOLOGADO -ACCESORIOS DE SUJECION -PROTOCOLO DE PRUEBAS. (DPS PRIMARIOS) </v>
          </cell>
        </row>
        <row r="581">
          <cell r="A581" t="str">
            <v>TRANSFORMADOR DE DISTRIBUCION  TRIFASICO AUTOPROTEGIDO 30 kVA-DyN5, 60 Hz, 13.2 kV-208/120 VOLTIOS ACEITE- INTEMPERIE- HOMOLOGADO -ACCESORIOS DE SUJECION -PROTOCOLO DE PRUEBAS. (DPS PRIMARIOS, INTERRUPTOR AUTOMATICO BAJA TENSION  INCORPORADO EN LA CUBA CO</v>
          </cell>
        </row>
        <row r="582">
          <cell r="A582" t="str">
            <v>TRANSFORMADOR DE DISTRIBUCION  TRIFASICO AUTOPROTEGIDO 45 kVA-DyN5, 60 Hz, 13.2 kV-208/120 VOLTIOS ACEITE- INTEMPERIE- HOMOLOGADO -ACCESORIOS DE SUJECION -PROTOCOLO DE PRUEBAS. (DPS PRIMARIOS, INTERRUPTOR AUTOMATICO BAJA TENSION  INCORPORADO EN LA CUBA CO</v>
          </cell>
        </row>
        <row r="583">
          <cell r="A583" t="str">
            <v xml:space="preserve">TRANSFORMADOR DE DISTRIBUCION  TRIFASICO AUTOPROTEGIDO 75 kVA-DyN5, 60 Hz, 13.2 kV-208/120 VOLTIOS ACEITE- INTEMPERIE- HOMOLOGADO -ACCESORIOS DE SUJECION -PROTOCOLO DE PRUEBAS. (DPS PRIMARIOS) </v>
          </cell>
        </row>
        <row r="584">
          <cell r="A584" t="str">
            <v>TRANSFORMADOR DE TENSIÓN TIPO SECO EXTERIOR, TENSIÓN NOMINAL PRIMARIA  DE 13,2 /√3 kV,  TENSIÓN NOMINAL  SECUNDARIA 120/√3 V, BIL 200 kVA, POTENCIA NOMINAL 25 VA, CLASE 0.5, 60 HZ, REF. ALSTOM O SIMILAR QUE CUMPLA CON LA NORMA IEC CORRESPONDIENTE, PROTOCO</v>
          </cell>
        </row>
        <row r="585">
          <cell r="A585" t="str">
            <v>TRANSFORMADORES DE CORRIENTE TIPO VENTANA RELACION 500/5, 240V, CLASE 0,5 50X12 mm</v>
          </cell>
        </row>
        <row r="586">
          <cell r="A586" t="str">
            <v>TRANSFORMADORES DE CORRIENTE TIPO VENTANA RELACION 800/5, 240V, CLASE 0,5 50X12 mm</v>
          </cell>
        </row>
        <row r="587">
          <cell r="A587" t="str">
            <v>TUBO CONDUIT GALVANIZADA EMT 1 1/2"</v>
          </cell>
        </row>
        <row r="588">
          <cell r="A588" t="str">
            <v>TUBO CONDUIT GALVANIZADA EMT 1"</v>
          </cell>
        </row>
        <row r="589">
          <cell r="A589" t="str">
            <v>TUBO CONDUIT GALVANIZADA EMT 1/2"</v>
          </cell>
        </row>
        <row r="590">
          <cell r="A590" t="str">
            <v xml:space="preserve">TUBO CONDUIT GALVANIZADA EMT 2" </v>
          </cell>
        </row>
        <row r="591">
          <cell r="A591" t="str">
            <v xml:space="preserve">TUBO CONDUIT GALVANIZADA EMT 3" </v>
          </cell>
        </row>
        <row r="592">
          <cell r="A592" t="str">
            <v xml:space="preserve">TUBO CONDUIT GALVANIZADA EMT 3/4" </v>
          </cell>
        </row>
        <row r="593">
          <cell r="A593" t="str">
            <v xml:space="preserve">TUBO CONDUIT GALVANIZADA EMT 4" </v>
          </cell>
        </row>
        <row r="594">
          <cell r="A594" t="str">
            <v xml:space="preserve">TUBO CONDUIT IMC 1 1/2" </v>
          </cell>
        </row>
        <row r="595">
          <cell r="A595" t="str">
            <v xml:space="preserve">TUBO CONDUIT IMC 1 1/4" </v>
          </cell>
        </row>
        <row r="596">
          <cell r="A596" t="str">
            <v xml:space="preserve">TUBO CONDUIT IMC 1" </v>
          </cell>
        </row>
        <row r="597">
          <cell r="A597" t="str">
            <v xml:space="preserve">TUBO CONDUIT IMC 1/2" </v>
          </cell>
        </row>
        <row r="598">
          <cell r="A598" t="str">
            <v xml:space="preserve">TUBO CONDUIT IMC 2" </v>
          </cell>
        </row>
        <row r="599">
          <cell r="A599" t="str">
            <v xml:space="preserve">TUBO CONDUIT IMC 3" </v>
          </cell>
        </row>
        <row r="600">
          <cell r="A600" t="str">
            <v>TUBO CONDUIT IMC 3/4"</v>
          </cell>
        </row>
        <row r="601">
          <cell r="A601" t="str">
            <v xml:space="preserve">TUBO CONDUIT IMC 4" </v>
          </cell>
        </row>
        <row r="602">
          <cell r="A602" t="str">
            <v>TUBO CONDUIT PVC 1 1/2"</v>
          </cell>
        </row>
        <row r="603">
          <cell r="A603" t="str">
            <v>TUBO CONDUIT PVC 1 1/4"</v>
          </cell>
        </row>
        <row r="604">
          <cell r="A604" t="str">
            <v>TUBO CONDUIT PVC 1"</v>
          </cell>
        </row>
        <row r="605">
          <cell r="A605" t="str">
            <v>TUBO CONDUIT PVC 1/2"</v>
          </cell>
        </row>
        <row r="606">
          <cell r="A606" t="str">
            <v>TUBO CONDUIT PVC 2"</v>
          </cell>
        </row>
        <row r="607">
          <cell r="A607" t="str">
            <v>TUBO CONDUIT PVC 3/4"</v>
          </cell>
        </row>
        <row r="608">
          <cell r="A608" t="str">
            <v xml:space="preserve">TUBO CONDUIT RIGID 1 1/2" </v>
          </cell>
        </row>
        <row r="609">
          <cell r="A609" t="str">
            <v xml:space="preserve">TUBO CONDUIT RIGID 1 1/4" </v>
          </cell>
        </row>
        <row r="610">
          <cell r="A610" t="str">
            <v xml:space="preserve">TUBO CONDUIT RIGID 1" </v>
          </cell>
        </row>
        <row r="611">
          <cell r="A611" t="str">
            <v xml:space="preserve">TUBO CONDUIT RIGID 1/2" </v>
          </cell>
        </row>
        <row r="612">
          <cell r="A612" t="str">
            <v xml:space="preserve">TUBO CONDUIT RIGID 2" </v>
          </cell>
        </row>
        <row r="613">
          <cell r="A613" t="str">
            <v xml:space="preserve">TUBO CONDUIT RIGID 3" </v>
          </cell>
        </row>
        <row r="614">
          <cell r="A614" t="str">
            <v>TUBO CONDUIT RIGID 3/4"</v>
          </cell>
        </row>
        <row r="615">
          <cell r="A615" t="str">
            <v xml:space="preserve">TUBO CONDUIT RIGID 4" </v>
          </cell>
        </row>
        <row r="616">
          <cell r="A616" t="str">
            <v>TUBO DE PVC FLEXIBLE DE ½ "</v>
          </cell>
        </row>
        <row r="617">
          <cell r="A617" t="str">
            <v>TUBO PVC DB 2"</v>
          </cell>
        </row>
        <row r="618">
          <cell r="A618" t="str">
            <v>TUBO PVC DB 3"</v>
          </cell>
        </row>
        <row r="619">
          <cell r="A619" t="str">
            <v>TUBO PVC DB 6"</v>
          </cell>
        </row>
        <row r="620">
          <cell r="A620" t="str">
            <v>TUBO PVC EB 3"</v>
          </cell>
        </row>
        <row r="621">
          <cell r="A621" t="str">
            <v>TUBO PVC EB 4"</v>
          </cell>
        </row>
        <row r="622">
          <cell r="A622" t="str">
            <v>TUBO PVC TDP CORRUGADO 4"</v>
          </cell>
        </row>
        <row r="623">
          <cell r="A623" t="str">
            <v>TUBO PVC TDP CORRUGADO 6"</v>
          </cell>
        </row>
        <row r="624">
          <cell r="A624" t="str">
            <v>TUERCA OJO ALARGADO 1/2"</v>
          </cell>
        </row>
        <row r="625">
          <cell r="A625" t="str">
            <v>TUERCA OJO ALARGADO 3/4"</v>
          </cell>
        </row>
        <row r="626">
          <cell r="A626" t="str">
            <v>TUERCA OJO ALARGADO 5/8"</v>
          </cell>
        </row>
        <row r="627">
          <cell r="A627" t="str">
            <v>UNION EN EMT DE 1/2</v>
          </cell>
        </row>
        <row r="628">
          <cell r="A628" t="str">
            <v>UNION EN EMT DE 3/4</v>
          </cell>
        </row>
        <row r="629">
          <cell r="A629" t="str">
            <v>UNION METALICA GLAVANIZADA IMC 3/4"</v>
          </cell>
        </row>
        <row r="630">
          <cell r="A630" t="str">
            <v>VARILLA COPPERWELD DE  5/8 X 1,80</v>
          </cell>
        </row>
        <row r="631">
          <cell r="A631" t="str">
            <v>VARILLA COPPERWELD DE  5/8 X 2,40</v>
          </cell>
        </row>
        <row r="632">
          <cell r="A632" t="str">
            <v>VARILLA DE ANCLAJE DE 3/4 x 180 cm</v>
          </cell>
        </row>
        <row r="633">
          <cell r="A633" t="str">
            <v>VARILLA DE ANCLAJE DE 5/8 x 150 cm</v>
          </cell>
        </row>
        <row r="634">
          <cell r="A634" t="str">
            <v>VARILLA DE ANCLAJE DE 5/8 x 150 cm</v>
          </cell>
        </row>
        <row r="635">
          <cell r="A635" t="str">
            <v>VARILLA DE ANCLAJE DE 5/8 x 180 cm</v>
          </cell>
        </row>
        <row r="636">
          <cell r="A636" t="str">
            <v>VENTILADOR ABANICO 56" DE PARED ORIGINAL KDK</v>
          </cell>
        </row>
        <row r="637">
          <cell r="A637" t="str">
            <v>VIGA DE MADERA INMUNIZADA 2,5 m</v>
          </cell>
        </row>
        <row r="638">
          <cell r="A638" t="str">
            <v xml:space="preserve">VIGUETA DE ANCLAJE </v>
          </cell>
        </row>
        <row r="639">
          <cell r="A639" t="str">
            <v>CLAVIIJA DE CAUCHO POLO A TIERRA</v>
          </cell>
        </row>
        <row r="640">
          <cell r="A640" t="str">
            <v>TOMA TRIPOLAR (3x20/250)</v>
          </cell>
        </row>
        <row r="642">
          <cell r="A642" t="str">
            <v>Z</v>
          </cell>
        </row>
      </sheetData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3 APU"/>
      <sheetName val="PRECIOS BÁSICOS"/>
      <sheetName val="FORMATO 7 AIU"/>
      <sheetName val="FORMATO  6"/>
      <sheetName val="INVERSIÓN"/>
      <sheetName val="DATOS GENERALES"/>
      <sheetName val="PROGRAMA"/>
      <sheetName val="PROGRAMA INGRESOS Y GASTOS"/>
    </sheetNames>
    <sheetDataSet>
      <sheetData sheetId="0" refreshError="1"/>
      <sheetData sheetId="1" refreshError="1">
        <row r="9">
          <cell r="A9">
            <v>0</v>
          </cell>
        </row>
        <row r="10">
          <cell r="A10">
            <v>1</v>
          </cell>
          <cell r="B10" t="str">
            <v>Ayudante</v>
          </cell>
          <cell r="C10" t="str">
            <v>DIA</v>
          </cell>
          <cell r="D10">
            <v>11000</v>
          </cell>
        </row>
        <row r="11">
          <cell r="A11">
            <v>2</v>
          </cell>
          <cell r="B11" t="str">
            <v>Oficial</v>
          </cell>
          <cell r="C11" t="str">
            <v>DIA</v>
          </cell>
          <cell r="D11">
            <v>17000</v>
          </cell>
        </row>
        <row r="12">
          <cell r="A12">
            <v>3</v>
          </cell>
          <cell r="B12" t="str">
            <v>Maestro</v>
          </cell>
          <cell r="C12" t="str">
            <v>DIA</v>
          </cell>
          <cell r="D12">
            <v>35000</v>
          </cell>
        </row>
        <row r="13">
          <cell r="A13">
            <v>4</v>
          </cell>
          <cell r="B13" t="str">
            <v>Topógrafo</v>
          </cell>
          <cell r="C13" t="str">
            <v>DIA</v>
          </cell>
          <cell r="D13">
            <v>35000</v>
          </cell>
        </row>
        <row r="14">
          <cell r="A14">
            <v>5</v>
          </cell>
          <cell r="B14" t="str">
            <v>Cadenero</v>
          </cell>
          <cell r="C14" t="str">
            <v>DIA</v>
          </cell>
          <cell r="D14">
            <v>14000</v>
          </cell>
        </row>
        <row r="15">
          <cell r="A15">
            <v>6</v>
          </cell>
          <cell r="B15" t="str">
            <v>Cuadrilla 1-2</v>
          </cell>
          <cell r="C15" t="str">
            <v>DIA</v>
          </cell>
          <cell r="D15">
            <v>39000</v>
          </cell>
          <cell r="E15" t="str">
            <v>Conformada por un oficial y dos ayudantes</v>
          </cell>
        </row>
        <row r="16">
          <cell r="A16">
            <v>7</v>
          </cell>
          <cell r="B16" t="str">
            <v>Cuadrilla 1-4</v>
          </cell>
          <cell r="C16" t="str">
            <v>DIA</v>
          </cell>
          <cell r="D16">
            <v>61000</v>
          </cell>
          <cell r="E16" t="str">
            <v>Conformada por un oficial y cuatro ayudantes</v>
          </cell>
        </row>
        <row r="17">
          <cell r="A17">
            <v>8</v>
          </cell>
          <cell r="B17" t="str">
            <v>Cuadrilla 1-6</v>
          </cell>
          <cell r="C17" t="str">
            <v>DIA</v>
          </cell>
          <cell r="D17">
            <v>83000</v>
          </cell>
          <cell r="E17" t="str">
            <v>Conformada por un oficial y seis ayudantes</v>
          </cell>
        </row>
        <row r="18">
          <cell r="A18">
            <v>9</v>
          </cell>
          <cell r="B18" t="str">
            <v>Cuadrilla 2-7</v>
          </cell>
          <cell r="C18" t="str">
            <v>DIA</v>
          </cell>
          <cell r="D18">
            <v>111000</v>
          </cell>
          <cell r="E18" t="str">
            <v>Conformada por dos oficiales y siete ayudantes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A EBI 1 de 6 "/>
      <sheetName val="FICHA EBI 2 de 6"/>
      <sheetName val="FICHA EBI 3 de 6"/>
      <sheetName val="FICHA EBI 4 de 6"/>
      <sheetName val="FICHA EBI 5 de 6"/>
      <sheetName val="FICHA EBI 6 de 6"/>
      <sheetName val="FICHA EBI 7 DE 7"/>
      <sheetName val="ID-01"/>
      <sheetName val="ID-02"/>
      <sheetName val="ID-03"/>
      <sheetName val="ID-04"/>
      <sheetName val="PE-01-A"/>
      <sheetName val="PE-01-B"/>
      <sheetName val="PE-02"/>
      <sheetName val="PE-03"/>
      <sheetName val="PE-04"/>
      <sheetName val="FS-01"/>
      <sheetName val="FSEG"/>
      <sheetName val="INGRESOS"/>
      <sheetName val="PRESUPUESTO"/>
      <sheetName val="FF-01 "/>
    </sheetNames>
    <sheetDataSet>
      <sheetData sheetId="0">
        <row r="14">
          <cell r="A14" t="str">
            <v>PAVIMENTACIÓN VIAS URBANAS DEL MUNICIPIO DE MANI,  DEPARTAMENTO DE CASANARE.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ject Management Main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KM"/>
      <sheetName val="CRON"/>
      <sheetName val="FLUJO"/>
      <sheetName val="PERSONAL"/>
      <sheetName val="RESUMEN"/>
      <sheetName val="MAQ (2)"/>
      <sheetName val="MAT"/>
      <sheetName val="ALQ MAQ"/>
      <sheetName val="TUBOS"/>
      <sheetName val="EBI 1 de 7 "/>
      <sheetName val="EBI 2 de 7"/>
      <sheetName val="EBI 3 de 7"/>
      <sheetName val="EBI 4 de 7"/>
      <sheetName val="EBI 5 de 7"/>
      <sheetName val="EBI 6 de 7"/>
      <sheetName val="EBI 7 DE 7"/>
      <sheetName val="ID-01"/>
      <sheetName val="ID-02"/>
      <sheetName val="ID-03"/>
      <sheetName val="ID-04"/>
      <sheetName val="PE-01-A"/>
      <sheetName val="PE-02"/>
      <sheetName val="PE-03"/>
      <sheetName val="PE-04"/>
      <sheetName val="PE-05"/>
      <sheetName val="PE-05 (2)"/>
      <sheetName val="PE-06"/>
      <sheetName val="FS-01"/>
      <sheetName val="FF-01"/>
      <sheetName val="FF 4000"/>
      <sheetName val="2"/>
      <sheetName val="FSEG ING Y EGR"/>
      <sheetName val="MAQ"/>
      <sheetName val="FSEG"/>
      <sheetName val="FICHA  VIAS TERCIARIAS FAEP 400"/>
      <sheetName val="PE_02"/>
      <sheetName val="Listado"/>
      <sheetName val="ANALIS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atula"/>
      <sheetName val="Insumos"/>
      <sheetName val="Rendimiento"/>
      <sheetName val="Mano de Obra"/>
      <sheetName val="Analisis"/>
      <sheetName val="Resumen"/>
      <sheetName val="Indice"/>
    </sheetNames>
    <sheetDataSet>
      <sheetData sheetId="0"/>
      <sheetData sheetId="1">
        <row r="561">
          <cell r="D561">
            <v>36.01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HORMIGON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formulario"/>
      <sheetName val="1.1"/>
      <sheetName val="EQUIPO"/>
      <sheetName val="MATERIALES"/>
      <sheetName val="MANO DE OBRA"/>
      <sheetName val="Hoja2"/>
      <sheetName val="Hoja3"/>
      <sheetName val="CIVIL"/>
      <sheetName val="TUBERIA"/>
      <sheetName val="PASOS ESPECIALES"/>
      <sheetName val="ACTIV. FINALES"/>
      <sheetName val="PROT GEO Y AMB"/>
      <sheetName val="OTRAS OBRAS"/>
      <sheetName val="PROT CATODICA"/>
      <sheetName val="PORTADA"/>
      <sheetName val="CUADRO PRESUPUESTO"/>
      <sheetName val="INSTRUMENTACION"/>
      <sheetName val="02 Cantidades Apro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S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S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CIN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entacion"/>
      <sheetName val="Ejecutivo"/>
      <sheetName val="Resumen_Real"/>
      <sheetName val="TablasDinamicas"/>
      <sheetName val="HorasDetalladas"/>
      <sheetName val="46W9"/>
      <sheetName val="46W9_Hoja1"/>
      <sheetName val="46W9_Cuadro de costos"/>
      <sheetName val="46W9_Bases"/>
      <sheetName val="46W9_ASPECTOS ELECTRICOS"/>
      <sheetName val="46W9_OBRAS CIVILES"/>
      <sheetName val="46W9_Costo directos"/>
      <sheetName val="46W9_Resumen Costos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PEC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do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094-2003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 de actividades Zona 1 "/>
      <sheetName val="Cuadro Comparativo "/>
      <sheetName val="Hoja1"/>
      <sheetName val="Analisis Mano de Obra"/>
      <sheetName val="Analisis Herramienta Menor"/>
      <sheetName val="Presupuesto"/>
      <sheetName val="Analisis Factor Prestacional"/>
      <sheetName val="Insumos"/>
      <sheetName val="A.P.U"/>
      <sheetName val="PRESUPUESTO CIC"/>
      <sheetName val="CANTIDADES"/>
      <sheetName val="cantidades2"/>
      <sheetName val="Analisis AI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MANIZALES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E_V180213"/>
      <sheetName val="Informe semanal 1"/>
    </sheetNames>
    <sheetDataSet>
      <sheetData sheetId="0">
        <row r="57">
          <cell r="H57">
            <v>69270</v>
          </cell>
        </row>
        <row r="59">
          <cell r="D59">
            <v>69270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S"/>
    </sheetNames>
    <sheetDataSet>
      <sheetData sheetId="0" refreshError="1">
        <row r="2">
          <cell r="A2" t="str">
            <v>CODIGO</v>
          </cell>
          <cell r="B2" t="str">
            <v>EQUIPOS</v>
          </cell>
          <cell r="C2" t="str">
            <v>TIPO</v>
          </cell>
          <cell r="D2" t="str">
            <v>TARIFA/HORA</v>
          </cell>
          <cell r="E2" t="str">
            <v>RENDIMIENTO</v>
          </cell>
        </row>
        <row r="3">
          <cell r="A3">
            <v>1</v>
          </cell>
          <cell r="B3" t="str">
            <v>RETROCARGADOR</v>
          </cell>
          <cell r="C3" t="str">
            <v>JD-510</v>
          </cell>
          <cell r="D3">
            <v>35000</v>
          </cell>
        </row>
        <row r="4">
          <cell r="A4">
            <v>2</v>
          </cell>
          <cell r="B4" t="str">
            <v>MOTONIVELADORA</v>
          </cell>
          <cell r="C4" t="str">
            <v xml:space="preserve">CAT </v>
          </cell>
          <cell r="D4">
            <v>45000</v>
          </cell>
        </row>
        <row r="5">
          <cell r="A5">
            <v>3</v>
          </cell>
          <cell r="B5" t="str">
            <v>VIBROCOMPACTADOR</v>
          </cell>
          <cell r="C5" t="str">
            <v xml:space="preserve">CAT </v>
          </cell>
          <cell r="D5">
            <v>45000</v>
          </cell>
        </row>
        <row r="6">
          <cell r="A6">
            <v>4</v>
          </cell>
          <cell r="B6" t="str">
            <v>RETROEXCAVADORA</v>
          </cell>
          <cell r="C6" t="str">
            <v xml:space="preserve">CAT </v>
          </cell>
          <cell r="D6">
            <v>60000</v>
          </cell>
        </row>
        <row r="7">
          <cell r="A7">
            <v>5</v>
          </cell>
          <cell r="B7" t="str">
            <v>BULLDOZER</v>
          </cell>
          <cell r="C7" t="str">
            <v>D6D</v>
          </cell>
          <cell r="D7">
            <v>45000</v>
          </cell>
        </row>
        <row r="8">
          <cell r="A8">
            <v>6</v>
          </cell>
          <cell r="B8" t="str">
            <v>VOLQUETA</v>
          </cell>
          <cell r="C8" t="str">
            <v>5m3</v>
          </cell>
          <cell r="D8">
            <v>22500</v>
          </cell>
        </row>
        <row r="9">
          <cell r="A9">
            <v>7</v>
          </cell>
          <cell r="B9" t="str">
            <v>MOTOBOMBA</v>
          </cell>
          <cell r="D9">
            <v>4000</v>
          </cell>
        </row>
        <row r="10">
          <cell r="A10">
            <v>8</v>
          </cell>
          <cell r="B10" t="str">
            <v>HERRAMIENTA 1O% M.O</v>
          </cell>
        </row>
        <row r="11">
          <cell r="A11">
            <v>9</v>
          </cell>
          <cell r="B11" t="str">
            <v xml:space="preserve">CARROTANQUE </v>
          </cell>
          <cell r="C11" t="str">
            <v>2500 GL</v>
          </cell>
          <cell r="D11">
            <v>22500</v>
          </cell>
        </row>
        <row r="12">
          <cell r="A12">
            <v>10</v>
          </cell>
          <cell r="B12" t="str">
            <v>FINISHER</v>
          </cell>
          <cell r="C12" t="str">
            <v xml:space="preserve">CAT </v>
          </cell>
          <cell r="D12">
            <v>80000</v>
          </cell>
        </row>
        <row r="13">
          <cell r="A13">
            <v>11</v>
          </cell>
          <cell r="B13" t="str">
            <v>TRITURADORA</v>
          </cell>
          <cell r="C13" t="str">
            <v xml:space="preserve">CAT </v>
          </cell>
          <cell r="D13">
            <v>100000</v>
          </cell>
        </row>
        <row r="14">
          <cell r="A14">
            <v>12</v>
          </cell>
          <cell r="B14" t="str">
            <v>CARGADOR</v>
          </cell>
          <cell r="C14" t="str">
            <v xml:space="preserve">CAT </v>
          </cell>
          <cell r="D14">
            <v>45000</v>
          </cell>
        </row>
        <row r="15">
          <cell r="A15">
            <v>13</v>
          </cell>
          <cell r="B15" t="str">
            <v>COMPACTADOR</v>
          </cell>
          <cell r="C15" t="str">
            <v xml:space="preserve">CAT </v>
          </cell>
          <cell r="D15">
            <v>45000</v>
          </cell>
        </row>
        <row r="16">
          <cell r="A16">
            <v>14</v>
          </cell>
          <cell r="B16" t="str">
            <v>IRRIGADOR</v>
          </cell>
          <cell r="C16" t="str">
            <v>600M2/h</v>
          </cell>
          <cell r="D16">
            <v>45000</v>
          </cell>
        </row>
        <row r="17">
          <cell r="A17">
            <v>15</v>
          </cell>
          <cell r="B17" t="str">
            <v>RANA</v>
          </cell>
          <cell r="C17" t="str">
            <v>5 HP</v>
          </cell>
          <cell r="D17">
            <v>5375</v>
          </cell>
        </row>
        <row r="18">
          <cell r="A18">
            <v>16</v>
          </cell>
          <cell r="B18" t="str">
            <v xml:space="preserve">MEZCLADORA </v>
          </cell>
          <cell r="C18" t="str">
            <v>1.5 Bultos</v>
          </cell>
          <cell r="D18">
            <v>6125</v>
          </cell>
        </row>
        <row r="19">
          <cell r="A19">
            <v>17</v>
          </cell>
          <cell r="B19" t="str">
            <v>MAQUINA DEMARCADORA</v>
          </cell>
          <cell r="C19" t="str">
            <v>CHORRO</v>
          </cell>
          <cell r="D19">
            <v>40000</v>
          </cell>
        </row>
        <row r="21">
          <cell r="A21" t="str">
            <v>CODIGO</v>
          </cell>
          <cell r="B21" t="str">
            <v>MATERIALES</v>
          </cell>
          <cell r="C21" t="str">
            <v>UNIDAD</v>
          </cell>
          <cell r="D21" t="str">
            <v>TARIFA</v>
          </cell>
        </row>
        <row r="22">
          <cell r="A22">
            <v>18</v>
          </cell>
          <cell r="B22" t="str">
            <v>LAMINA GALVANIZADA</v>
          </cell>
          <cell r="C22" t="str">
            <v>M2</v>
          </cell>
          <cell r="D22">
            <v>30000</v>
          </cell>
        </row>
        <row r="23">
          <cell r="A23">
            <v>19</v>
          </cell>
          <cell r="B23" t="str">
            <v>SOPORTES</v>
          </cell>
          <cell r="C23" t="str">
            <v>UNI.</v>
          </cell>
          <cell r="D23">
            <v>120000</v>
          </cell>
        </row>
        <row r="24">
          <cell r="A24">
            <v>20</v>
          </cell>
          <cell r="B24" t="str">
            <v>PINTURA</v>
          </cell>
          <cell r="C24" t="str">
            <v>GALON</v>
          </cell>
          <cell r="D24">
            <v>25000</v>
          </cell>
        </row>
        <row r="25">
          <cell r="A25">
            <v>21</v>
          </cell>
          <cell r="B25" t="str">
            <v>ARTE</v>
          </cell>
          <cell r="C25" t="str">
            <v>GLOBAL</v>
          </cell>
          <cell r="D25">
            <v>350000</v>
          </cell>
        </row>
        <row r="26">
          <cell r="A26">
            <v>22</v>
          </cell>
          <cell r="B26" t="str">
            <v>INSTALACION</v>
          </cell>
          <cell r="C26" t="str">
            <v>GLOBAL</v>
          </cell>
          <cell r="D26">
            <v>250000</v>
          </cell>
        </row>
        <row r="27">
          <cell r="A27">
            <v>23</v>
          </cell>
          <cell r="B27" t="str">
            <v>FABRICACION</v>
          </cell>
          <cell r="C27" t="str">
            <v>GLOBAL</v>
          </cell>
          <cell r="D27">
            <v>250000</v>
          </cell>
        </row>
        <row r="28">
          <cell r="A28">
            <v>24</v>
          </cell>
          <cell r="B28" t="str">
            <v>EQUIPO DE TOPOGRAFIA</v>
          </cell>
          <cell r="C28" t="str">
            <v>KEM</v>
          </cell>
          <cell r="D28">
            <v>7500</v>
          </cell>
        </row>
        <row r="29">
          <cell r="A29">
            <v>25</v>
          </cell>
          <cell r="B29" t="str">
            <v xml:space="preserve">ESTACAS </v>
          </cell>
          <cell r="C29" t="str">
            <v>GLOBAL</v>
          </cell>
          <cell r="D29">
            <v>20000</v>
          </cell>
        </row>
        <row r="30">
          <cell r="A30">
            <v>26</v>
          </cell>
          <cell r="B30" t="str">
            <v>CARTERAS</v>
          </cell>
          <cell r="C30" t="str">
            <v>GLOBAL</v>
          </cell>
          <cell r="D30">
            <v>30000</v>
          </cell>
        </row>
        <row r="31">
          <cell r="A31">
            <v>27</v>
          </cell>
          <cell r="B31" t="str">
            <v>PAPELERIA</v>
          </cell>
          <cell r="C31" t="str">
            <v>GLOBAL</v>
          </cell>
          <cell r="D31">
            <v>10000</v>
          </cell>
        </row>
        <row r="32">
          <cell r="A32">
            <v>28</v>
          </cell>
          <cell r="B32" t="str">
            <v>1 TOPOGRAFO</v>
          </cell>
          <cell r="C32">
            <v>35000</v>
          </cell>
          <cell r="D32">
            <v>92</v>
          </cell>
        </row>
        <row r="33">
          <cell r="A33">
            <v>29</v>
          </cell>
          <cell r="B33" t="str">
            <v>CADENERO</v>
          </cell>
          <cell r="C33">
            <v>15000</v>
          </cell>
          <cell r="D33">
            <v>92</v>
          </cell>
        </row>
        <row r="34">
          <cell r="A34">
            <v>30</v>
          </cell>
          <cell r="B34" t="str">
            <v>PORTAMIRA</v>
          </cell>
          <cell r="C34">
            <v>10000</v>
          </cell>
          <cell r="D34">
            <v>92</v>
          </cell>
        </row>
        <row r="35">
          <cell r="A35">
            <v>31</v>
          </cell>
          <cell r="B35" t="str">
            <v>1 AYUDANTE</v>
          </cell>
          <cell r="C35">
            <v>10000</v>
          </cell>
          <cell r="D35">
            <v>92</v>
          </cell>
        </row>
        <row r="36">
          <cell r="A36">
            <v>32</v>
          </cell>
          <cell r="B36" t="str">
            <v>HOYADORA</v>
          </cell>
          <cell r="C36" t="str">
            <v>GLOBAL</v>
          </cell>
          <cell r="D36">
            <v>10000</v>
          </cell>
        </row>
        <row r="37">
          <cell r="A37">
            <v>33</v>
          </cell>
          <cell r="B37" t="str">
            <v>POSTES EN CONCRETO 1.80 M.</v>
          </cell>
          <cell r="C37" t="str">
            <v>UNI.</v>
          </cell>
          <cell r="D37">
            <v>12000</v>
          </cell>
        </row>
        <row r="38">
          <cell r="A38">
            <v>34</v>
          </cell>
          <cell r="B38" t="str">
            <v>ALAMBRE</v>
          </cell>
          <cell r="C38" t="str">
            <v>ML</v>
          </cell>
          <cell r="D38">
            <v>100</v>
          </cell>
        </row>
        <row r="39">
          <cell r="A39">
            <v>35</v>
          </cell>
          <cell r="B39" t="str">
            <v>AMARRE</v>
          </cell>
          <cell r="C39" t="str">
            <v>GLOBAL</v>
          </cell>
          <cell r="D39">
            <v>20</v>
          </cell>
        </row>
        <row r="40">
          <cell r="A40">
            <v>36</v>
          </cell>
          <cell r="B40" t="str">
            <v>4 AYUDANTES</v>
          </cell>
          <cell r="C40">
            <v>40000</v>
          </cell>
          <cell r="D40">
            <v>92</v>
          </cell>
        </row>
        <row r="41">
          <cell r="A41">
            <v>37</v>
          </cell>
          <cell r="B41" t="str">
            <v>DERECHO DE EXPLOTACION</v>
          </cell>
          <cell r="C41" t="str">
            <v>M3</v>
          </cell>
          <cell r="D41">
            <v>3000</v>
          </cell>
        </row>
        <row r="42">
          <cell r="A42">
            <v>38</v>
          </cell>
          <cell r="B42" t="str">
            <v>MATERIAL DE TER</v>
          </cell>
          <cell r="C42">
            <v>1.25</v>
          </cell>
          <cell r="D42">
            <v>515</v>
          </cell>
        </row>
        <row r="43">
          <cell r="A43">
            <v>39</v>
          </cell>
          <cell r="B43" t="str">
            <v>MATERIAL DE ALUVION</v>
          </cell>
          <cell r="C43" t="str">
            <v>M3</v>
          </cell>
          <cell r="D43">
            <v>7000</v>
          </cell>
        </row>
        <row r="44">
          <cell r="A44">
            <v>40</v>
          </cell>
          <cell r="B44" t="str">
            <v>Desp. POR COMPACTACION25%</v>
          </cell>
          <cell r="D44">
            <v>1750</v>
          </cell>
        </row>
        <row r="45">
          <cell r="A45">
            <v>41</v>
          </cell>
          <cell r="B45" t="str">
            <v>CLASIFICACION DE MATERIAL</v>
          </cell>
          <cell r="C45" t="str">
            <v>M3</v>
          </cell>
          <cell r="D45">
            <v>6000</v>
          </cell>
        </row>
        <row r="46">
          <cell r="A46">
            <v>42</v>
          </cell>
          <cell r="B46" t="str">
            <v>DESPERDICIO 10%</v>
          </cell>
          <cell r="D46">
            <v>2700</v>
          </cell>
        </row>
        <row r="47">
          <cell r="A47">
            <v>43</v>
          </cell>
          <cell r="B47" t="str">
            <v>3 AYUDANTES</v>
          </cell>
          <cell r="C47">
            <v>30000</v>
          </cell>
          <cell r="D47">
            <v>92</v>
          </cell>
        </row>
        <row r="48">
          <cell r="A48">
            <v>44</v>
          </cell>
          <cell r="B48" t="str">
            <v>1 JEFE DE PLANTA</v>
          </cell>
          <cell r="C48">
            <v>25000</v>
          </cell>
          <cell r="D48">
            <v>92</v>
          </cell>
        </row>
        <row r="49">
          <cell r="A49">
            <v>45</v>
          </cell>
          <cell r="B49" t="str">
            <v>1 AUXILIAR</v>
          </cell>
          <cell r="C49">
            <v>20000</v>
          </cell>
          <cell r="D49">
            <v>92</v>
          </cell>
        </row>
        <row r="50">
          <cell r="A50">
            <v>46</v>
          </cell>
          <cell r="B50" t="str">
            <v>TRITURADO</v>
          </cell>
          <cell r="C50" t="str">
            <v>M3</v>
          </cell>
          <cell r="D50">
            <v>26998</v>
          </cell>
        </row>
        <row r="51">
          <cell r="A51">
            <v>47</v>
          </cell>
          <cell r="B51" t="str">
            <v>PLANTA DE ASFALTO</v>
          </cell>
          <cell r="C51" t="str">
            <v>CAT</v>
          </cell>
          <cell r="D51">
            <v>180000</v>
          </cell>
        </row>
        <row r="52">
          <cell r="A52">
            <v>48</v>
          </cell>
          <cell r="B52" t="str">
            <v>MATERIAL BASE</v>
          </cell>
          <cell r="C52" t="str">
            <v>M3</v>
          </cell>
          <cell r="D52">
            <v>26998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C0A6D-0231-4C45-90AC-C852DB7D9EEF}">
  <dimension ref="A1:AB308"/>
  <sheetViews>
    <sheetView tabSelected="1" view="pageBreakPreview" topLeftCell="C1" zoomScale="111" zoomScaleSheetLayoutView="70" workbookViewId="0">
      <selection activeCell="S36" sqref="S36:X36"/>
    </sheetView>
  </sheetViews>
  <sheetFormatPr baseColWidth="10" defaultColWidth="10.6640625" defaultRowHeight="21" customHeight="1" x14ac:dyDescent="0.15"/>
  <cols>
    <col min="1" max="1" width="4.5" style="1" customWidth="1"/>
    <col min="2" max="2" width="5.6640625" style="1" customWidth="1"/>
    <col min="3" max="3" width="8" style="1" customWidth="1"/>
    <col min="4" max="4" width="8.5" style="1" customWidth="1"/>
    <col min="5" max="5" width="10.33203125" style="1" customWidth="1"/>
    <col min="6" max="6" width="11.83203125" style="1" customWidth="1"/>
    <col min="7" max="7" width="8.6640625" style="1" customWidth="1"/>
    <col min="8" max="8" width="12.5" style="1" customWidth="1"/>
    <col min="9" max="13" width="7.5" style="1" customWidth="1"/>
    <col min="14" max="14" width="9" style="1" customWidth="1"/>
    <col min="15" max="15" width="7.5" style="1" customWidth="1"/>
    <col min="16" max="16" width="9.83203125" style="1" customWidth="1"/>
    <col min="17" max="19" width="7.5" style="1" customWidth="1"/>
    <col min="20" max="20" width="9.33203125" style="1" customWidth="1"/>
    <col min="21" max="22" width="7.5" style="1" customWidth="1"/>
    <col min="23" max="23" width="10.1640625" style="1" customWidth="1"/>
    <col min="24" max="24" width="10.83203125" style="1" customWidth="1"/>
    <col min="25" max="25" width="4.5" style="1" customWidth="1"/>
    <col min="26" max="16384" width="10.6640625" style="1"/>
  </cols>
  <sheetData>
    <row r="1" spans="1:25" ht="21" customHeight="1" x14ac:dyDescent="0.15">
      <c r="A1" s="184"/>
      <c r="B1" s="185"/>
      <c r="C1" s="185"/>
      <c r="D1" s="185"/>
      <c r="E1" s="186"/>
      <c r="F1" s="193" t="s">
        <v>97</v>
      </c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5"/>
      <c r="V1" s="202" t="s">
        <v>0</v>
      </c>
      <c r="W1" s="203"/>
      <c r="X1" s="203"/>
      <c r="Y1" s="204"/>
    </row>
    <row r="2" spans="1:25" ht="21" customHeight="1" x14ac:dyDescent="0.15">
      <c r="A2" s="187"/>
      <c r="B2" s="188"/>
      <c r="C2" s="188"/>
      <c r="D2" s="188"/>
      <c r="E2" s="189"/>
      <c r="F2" s="196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8"/>
      <c r="V2" s="205" t="s">
        <v>150</v>
      </c>
      <c r="W2" s="206"/>
      <c r="X2" s="206"/>
      <c r="Y2" s="207"/>
    </row>
    <row r="3" spans="1:25" ht="25.5" customHeight="1" thickBot="1" x14ac:dyDescent="0.2">
      <c r="A3" s="190"/>
      <c r="B3" s="191"/>
      <c r="C3" s="191"/>
      <c r="D3" s="191"/>
      <c r="E3" s="192"/>
      <c r="F3" s="199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1"/>
      <c r="V3" s="208" t="s">
        <v>149</v>
      </c>
      <c r="W3" s="209"/>
      <c r="X3" s="209"/>
      <c r="Y3" s="210"/>
    </row>
    <row r="4" spans="1:25" ht="5.25" customHeight="1" thickBo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1:25" ht="18" customHeight="1" thickBot="1" x14ac:dyDescent="0.2">
      <c r="A5" s="211" t="s">
        <v>82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3"/>
    </row>
    <row r="6" spans="1:25" ht="35.25" customHeight="1" x14ac:dyDescent="0.2">
      <c r="A6" s="4"/>
      <c r="B6" s="169" t="s">
        <v>1</v>
      </c>
      <c r="C6" s="169"/>
      <c r="D6" s="169"/>
      <c r="E6" s="169"/>
      <c r="F6" s="169"/>
      <c r="G6" s="169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5"/>
    </row>
    <row r="7" spans="1:25" ht="18.75" customHeight="1" x14ac:dyDescent="0.2">
      <c r="A7" s="4"/>
      <c r="B7" s="167" t="s">
        <v>42</v>
      </c>
      <c r="C7" s="167"/>
      <c r="D7" s="167"/>
      <c r="E7" s="167"/>
      <c r="F7" s="167"/>
      <c r="G7" s="167"/>
      <c r="H7" s="221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5"/>
    </row>
    <row r="8" spans="1:25" ht="51.75" customHeight="1" x14ac:dyDescent="0.2">
      <c r="A8" s="4"/>
      <c r="B8" s="167" t="s">
        <v>2</v>
      </c>
      <c r="C8" s="167"/>
      <c r="D8" s="167"/>
      <c r="E8" s="167"/>
      <c r="F8" s="167"/>
      <c r="G8" s="167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5"/>
    </row>
    <row r="9" spans="1:25" ht="18.75" customHeight="1" x14ac:dyDescent="0.2">
      <c r="A9" s="4"/>
      <c r="B9" s="167" t="s">
        <v>3</v>
      </c>
      <c r="C9" s="167"/>
      <c r="D9" s="167"/>
      <c r="E9" s="167"/>
      <c r="F9" s="167"/>
      <c r="G9" s="167"/>
      <c r="H9" s="175"/>
      <c r="I9" s="175"/>
      <c r="J9" s="175"/>
      <c r="K9" s="175"/>
      <c r="L9" s="180" t="s">
        <v>4</v>
      </c>
      <c r="M9" s="180"/>
      <c r="N9" s="180"/>
      <c r="O9" s="220"/>
      <c r="P9" s="220"/>
      <c r="Q9" s="220"/>
      <c r="R9" s="220"/>
      <c r="S9" s="220"/>
      <c r="T9" s="220"/>
      <c r="U9" s="180"/>
      <c r="V9" s="180"/>
      <c r="W9" s="220"/>
      <c r="X9" s="220"/>
      <c r="Y9" s="5"/>
    </row>
    <row r="10" spans="1:25" ht="18" x14ac:dyDescent="0.2">
      <c r="A10" s="4"/>
      <c r="B10" s="167" t="s">
        <v>5</v>
      </c>
      <c r="C10" s="167"/>
      <c r="D10" s="167"/>
      <c r="E10" s="167"/>
      <c r="F10" s="167"/>
      <c r="G10" s="167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5"/>
    </row>
    <row r="11" spans="1:25" ht="33" customHeight="1" x14ac:dyDescent="0.2">
      <c r="A11" s="4"/>
      <c r="B11" s="169" t="s">
        <v>151</v>
      </c>
      <c r="C11" s="169"/>
      <c r="D11" s="169"/>
      <c r="E11" s="169"/>
      <c r="F11" s="169"/>
      <c r="G11" s="169"/>
      <c r="H11" s="168"/>
      <c r="I11" s="168"/>
      <c r="J11" s="168"/>
      <c r="K11" s="168"/>
      <c r="L11" s="168"/>
      <c r="M11" s="168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1"/>
    </row>
    <row r="12" spans="1:25" ht="18.75" customHeight="1" x14ac:dyDescent="0.2">
      <c r="A12" s="4"/>
      <c r="B12" s="167" t="s">
        <v>8</v>
      </c>
      <c r="C12" s="167"/>
      <c r="D12" s="167"/>
      <c r="E12" s="167"/>
      <c r="F12" s="167"/>
      <c r="G12" s="167"/>
      <c r="H12" s="172"/>
      <c r="I12" s="167"/>
      <c r="J12" s="167"/>
      <c r="K12" s="167"/>
      <c r="L12" s="167"/>
      <c r="M12" s="167"/>
      <c r="N12" s="173"/>
      <c r="O12" s="167"/>
      <c r="P12" s="2"/>
      <c r="Q12" s="167" t="s">
        <v>46</v>
      </c>
      <c r="R12" s="167"/>
      <c r="S12" s="167"/>
      <c r="T12" s="167"/>
      <c r="U12" s="167"/>
      <c r="V12" s="174"/>
      <c r="W12" s="175"/>
      <c r="X12" s="175"/>
      <c r="Y12" s="5"/>
    </row>
    <row r="13" spans="1:25" ht="19" thickBot="1" x14ac:dyDescent="0.25">
      <c r="A13" s="4"/>
      <c r="B13" s="70"/>
      <c r="C13" s="70"/>
      <c r="D13" s="70"/>
      <c r="E13" s="70"/>
      <c r="F13" s="70"/>
      <c r="G13" s="70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5"/>
    </row>
    <row r="14" spans="1:25" ht="19" thickBot="1" x14ac:dyDescent="0.25">
      <c r="A14" s="176" t="s">
        <v>83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8"/>
    </row>
    <row r="15" spans="1:25" ht="24" customHeight="1" x14ac:dyDescent="0.2">
      <c r="A15" s="4"/>
      <c r="B15" s="179" t="s">
        <v>84</v>
      </c>
      <c r="C15" s="179"/>
      <c r="D15" s="179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5"/>
    </row>
    <row r="16" spans="1:25" ht="18.75" customHeight="1" x14ac:dyDescent="0.2">
      <c r="A16" s="4"/>
      <c r="B16" s="167" t="s">
        <v>7</v>
      </c>
      <c r="C16" s="167"/>
      <c r="D16" s="167"/>
      <c r="E16" s="167"/>
      <c r="F16" s="167"/>
      <c r="G16" s="167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5"/>
    </row>
    <row r="17" spans="1:25" ht="18.75" customHeight="1" x14ac:dyDescent="0.2">
      <c r="A17" s="4"/>
      <c r="B17" s="167" t="s">
        <v>8</v>
      </c>
      <c r="C17" s="167"/>
      <c r="D17" s="167"/>
      <c r="E17" s="167"/>
      <c r="F17" s="167"/>
      <c r="G17" s="167"/>
      <c r="H17" s="173"/>
      <c r="I17" s="167"/>
      <c r="J17" s="167"/>
      <c r="K17" s="167"/>
      <c r="L17" s="167"/>
      <c r="M17" s="167"/>
      <c r="N17" s="181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1"/>
    </row>
    <row r="18" spans="1:25" ht="18.75" customHeight="1" x14ac:dyDescent="0.2">
      <c r="A18" s="4"/>
      <c r="B18" s="167" t="s">
        <v>10</v>
      </c>
      <c r="C18" s="167"/>
      <c r="D18" s="167"/>
      <c r="E18" s="167"/>
      <c r="F18" s="167"/>
      <c r="G18" s="167"/>
      <c r="H18" s="182"/>
      <c r="I18" s="182"/>
      <c r="J18" s="182"/>
      <c r="K18" s="182"/>
      <c r="L18" s="183" t="s">
        <v>11</v>
      </c>
      <c r="M18" s="183"/>
      <c r="N18" s="183"/>
      <c r="O18" s="3"/>
      <c r="P18" s="3"/>
      <c r="Q18" s="183" t="s">
        <v>48</v>
      </c>
      <c r="R18" s="183"/>
      <c r="S18" s="76"/>
      <c r="T18" s="76"/>
      <c r="U18" s="76"/>
      <c r="V18" s="183"/>
      <c r="W18" s="183"/>
      <c r="X18" s="183"/>
      <c r="Y18" s="6"/>
    </row>
    <row r="19" spans="1:25" ht="18.75" customHeight="1" x14ac:dyDescent="0.2">
      <c r="A19" s="4"/>
      <c r="B19" s="167" t="s">
        <v>13</v>
      </c>
      <c r="C19" s="167"/>
      <c r="D19" s="167"/>
      <c r="E19" s="167"/>
      <c r="F19" s="167"/>
      <c r="G19" s="167"/>
      <c r="H19" s="237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5"/>
    </row>
    <row r="20" spans="1:25" ht="18.75" customHeight="1" x14ac:dyDescent="0.2">
      <c r="A20" s="4"/>
      <c r="B20" s="167" t="s">
        <v>101</v>
      </c>
      <c r="C20" s="167"/>
      <c r="D20" s="167"/>
      <c r="E20" s="167"/>
      <c r="F20" s="167"/>
      <c r="G20" s="167"/>
      <c r="H20" s="237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5"/>
    </row>
    <row r="21" spans="1:25" ht="18.75" customHeight="1" x14ac:dyDescent="0.2">
      <c r="A21" s="4"/>
      <c r="B21" s="167" t="s">
        <v>14</v>
      </c>
      <c r="C21" s="167"/>
      <c r="D21" s="167"/>
      <c r="E21" s="167"/>
      <c r="F21" s="167"/>
      <c r="G21" s="167"/>
      <c r="H21" s="239"/>
      <c r="I21" s="239"/>
      <c r="J21" s="239"/>
      <c r="K21" s="239"/>
      <c r="L21" s="23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5"/>
    </row>
    <row r="22" spans="1:25" ht="5.25" customHeight="1" x14ac:dyDescent="0.2">
      <c r="A22" s="4"/>
      <c r="B22" s="34"/>
      <c r="C22" s="34"/>
      <c r="D22" s="34"/>
      <c r="E22" s="34"/>
      <c r="F22" s="34"/>
      <c r="G22" s="34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5"/>
    </row>
    <row r="23" spans="1:25" ht="5.25" customHeight="1" thickBot="1" x14ac:dyDescent="0.25">
      <c r="A23" s="4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5"/>
    </row>
    <row r="24" spans="1:25" ht="18" customHeight="1" thickBot="1" x14ac:dyDescent="0.2">
      <c r="A24" s="222" t="s">
        <v>85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4"/>
    </row>
    <row r="25" spans="1:25" ht="4.5" customHeight="1" thickBot="1" x14ac:dyDescent="0.2">
      <c r="A25" s="8"/>
      <c r="B25" s="13"/>
      <c r="C25" s="13"/>
      <c r="D25" s="13"/>
      <c r="E25" s="13"/>
      <c r="F25" s="13"/>
      <c r="G25" s="1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0"/>
    </row>
    <row r="26" spans="1:25" ht="33" customHeight="1" thickBot="1" x14ac:dyDescent="0.2">
      <c r="A26" s="8"/>
      <c r="B26" s="225" t="s">
        <v>152</v>
      </c>
      <c r="C26" s="226"/>
      <c r="D26" s="226"/>
      <c r="E26" s="226"/>
      <c r="F26" s="227" t="s">
        <v>16</v>
      </c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9"/>
      <c r="V26" s="230" t="s">
        <v>17</v>
      </c>
      <c r="W26" s="230"/>
      <c r="X26" s="231"/>
      <c r="Y26" s="15"/>
    </row>
    <row r="27" spans="1:25" ht="25.5" customHeight="1" thickBot="1" x14ac:dyDescent="0.2">
      <c r="A27" s="8"/>
      <c r="B27" s="232"/>
      <c r="C27" s="233"/>
      <c r="D27" s="233"/>
      <c r="E27" s="233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5"/>
      <c r="W27" s="234"/>
      <c r="X27" s="236"/>
      <c r="Y27" s="10"/>
    </row>
    <row r="28" spans="1:25" ht="5.25" customHeight="1" thickBot="1" x14ac:dyDescent="0.2">
      <c r="A28" s="8"/>
      <c r="B28" s="12"/>
      <c r="C28" s="12"/>
      <c r="D28" s="12"/>
      <c r="E28" s="12"/>
      <c r="F28" s="12"/>
      <c r="G28" s="12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0"/>
    </row>
    <row r="29" spans="1:25" ht="18" customHeight="1" thickBot="1" x14ac:dyDescent="0.2">
      <c r="A29" s="222" t="s">
        <v>86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4"/>
    </row>
    <row r="30" spans="1:25" ht="5.25" customHeight="1" thickBot="1" x14ac:dyDescent="0.2">
      <c r="A30" s="8"/>
      <c r="B30" s="13"/>
      <c r="C30" s="13"/>
      <c r="D30" s="13"/>
      <c r="E30" s="13"/>
      <c r="F30" s="13"/>
      <c r="G30" s="13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0"/>
    </row>
    <row r="31" spans="1:25" ht="65.25" customHeight="1" x14ac:dyDescent="0.15">
      <c r="A31" s="8"/>
      <c r="B31" s="243" t="s">
        <v>87</v>
      </c>
      <c r="C31" s="244"/>
      <c r="D31" s="244"/>
      <c r="E31" s="244"/>
      <c r="F31" s="244" t="s">
        <v>16</v>
      </c>
      <c r="G31" s="244"/>
      <c r="H31" s="244"/>
      <c r="I31" s="244"/>
      <c r="J31" s="244"/>
      <c r="K31" s="244"/>
      <c r="L31" s="244"/>
      <c r="M31" s="245" t="s">
        <v>88</v>
      </c>
      <c r="N31" s="194"/>
      <c r="O31" s="195"/>
      <c r="P31" s="246" t="s">
        <v>89</v>
      </c>
      <c r="Q31" s="246"/>
      <c r="R31" s="246"/>
      <c r="S31" s="246" t="s">
        <v>90</v>
      </c>
      <c r="T31" s="244"/>
      <c r="U31" s="244"/>
      <c r="V31" s="246" t="s">
        <v>19</v>
      </c>
      <c r="W31" s="246"/>
      <c r="X31" s="247"/>
      <c r="Y31" s="15"/>
    </row>
    <row r="32" spans="1:25" ht="28.25" customHeight="1" x14ac:dyDescent="0.15">
      <c r="A32" s="8"/>
      <c r="B32" s="240"/>
      <c r="C32" s="240"/>
      <c r="D32" s="240"/>
      <c r="E32" s="240"/>
      <c r="F32" s="241"/>
      <c r="G32" s="241"/>
      <c r="H32" s="241"/>
      <c r="I32" s="241"/>
      <c r="J32" s="241"/>
      <c r="K32" s="241"/>
      <c r="L32" s="241"/>
      <c r="M32" s="242"/>
      <c r="N32" s="242"/>
      <c r="O32" s="242"/>
      <c r="P32" s="240"/>
      <c r="Q32" s="240"/>
      <c r="R32" s="240"/>
      <c r="S32" s="240"/>
      <c r="T32" s="240"/>
      <c r="U32" s="240"/>
      <c r="V32" s="240"/>
      <c r="W32" s="240"/>
      <c r="X32" s="240"/>
      <c r="Y32" s="15"/>
    </row>
    <row r="33" spans="1:25" ht="14.25" customHeight="1" thickBot="1" x14ac:dyDescent="0.2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10"/>
    </row>
    <row r="34" spans="1:25" ht="18" customHeight="1" thickBot="1" x14ac:dyDescent="0.2">
      <c r="A34" s="252" t="s">
        <v>91</v>
      </c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4"/>
    </row>
    <row r="35" spans="1:25" ht="5.25" customHeight="1" thickBot="1" x14ac:dyDescent="0.2">
      <c r="A35" s="8"/>
      <c r="B35" s="13"/>
      <c r="C35" s="13"/>
      <c r="D35" s="13"/>
      <c r="E35" s="13"/>
      <c r="F35" s="13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0"/>
    </row>
    <row r="36" spans="1:25" ht="30" customHeight="1" x14ac:dyDescent="0.15">
      <c r="A36" s="8"/>
      <c r="B36" s="255" t="s">
        <v>153</v>
      </c>
      <c r="C36" s="256"/>
      <c r="D36" s="256"/>
      <c r="E36" s="256"/>
      <c r="F36" s="256" t="s">
        <v>17</v>
      </c>
      <c r="G36" s="256"/>
      <c r="H36" s="256" t="s">
        <v>16</v>
      </c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7" t="s">
        <v>20</v>
      </c>
      <c r="T36" s="257"/>
      <c r="U36" s="257"/>
      <c r="V36" s="257"/>
      <c r="W36" s="257"/>
      <c r="X36" s="258"/>
      <c r="Y36" s="15"/>
    </row>
    <row r="37" spans="1:25" ht="18.75" customHeight="1" thickBot="1" x14ac:dyDescent="0.2">
      <c r="A37" s="8"/>
      <c r="B37" s="259"/>
      <c r="C37" s="260"/>
      <c r="D37" s="260"/>
      <c r="E37" s="260"/>
      <c r="F37" s="261"/>
      <c r="G37" s="261"/>
      <c r="H37" s="262"/>
      <c r="I37" s="263"/>
      <c r="J37" s="263"/>
      <c r="K37" s="263"/>
      <c r="L37" s="263"/>
      <c r="M37" s="263"/>
      <c r="N37" s="263"/>
      <c r="O37" s="263"/>
      <c r="P37" s="263"/>
      <c r="Q37" s="263"/>
      <c r="R37" s="264"/>
      <c r="S37" s="265"/>
      <c r="T37" s="265"/>
      <c r="U37" s="265"/>
      <c r="V37" s="265"/>
      <c r="W37" s="265"/>
      <c r="X37" s="266"/>
      <c r="Y37" s="10"/>
    </row>
    <row r="38" spans="1:25" ht="5.25" customHeight="1" thickBot="1" x14ac:dyDescent="0.2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5" ht="18" customHeight="1" thickBot="1" x14ac:dyDescent="0.2">
      <c r="A39" s="222" t="s">
        <v>92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4"/>
    </row>
    <row r="40" spans="1:25" ht="5.25" customHeight="1" x14ac:dyDescent="0.15">
      <c r="A40" s="8"/>
      <c r="B40" s="13"/>
      <c r="C40" s="13"/>
      <c r="D40" s="13"/>
      <c r="E40" s="13"/>
      <c r="F40" s="13"/>
      <c r="G40" s="13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0"/>
    </row>
    <row r="41" spans="1:25" ht="18.75" customHeight="1" x14ac:dyDescent="0.15">
      <c r="A41" s="8"/>
      <c r="B41" s="248" t="s">
        <v>21</v>
      </c>
      <c r="C41" s="248"/>
      <c r="D41" s="248"/>
      <c r="E41" s="248"/>
      <c r="F41" s="248"/>
      <c r="G41" s="248"/>
      <c r="H41" s="249"/>
      <c r="I41" s="249"/>
      <c r="J41" s="249"/>
      <c r="K41" s="249"/>
      <c r="L41" s="250" t="s">
        <v>11</v>
      </c>
      <c r="M41" s="250"/>
      <c r="N41" s="250"/>
      <c r="O41" s="16"/>
      <c r="P41" s="16"/>
      <c r="Q41" s="16"/>
      <c r="R41" s="251"/>
      <c r="S41" s="251"/>
      <c r="T41" s="251"/>
      <c r="U41" s="251"/>
      <c r="V41" s="250" t="s">
        <v>48</v>
      </c>
      <c r="W41" s="250"/>
      <c r="X41" s="250"/>
      <c r="Y41" s="10"/>
    </row>
    <row r="42" spans="1:25" ht="18.75" customHeight="1" x14ac:dyDescent="0.15">
      <c r="A42" s="8"/>
      <c r="B42" s="248" t="s">
        <v>22</v>
      </c>
      <c r="C42" s="248"/>
      <c r="D42" s="248"/>
      <c r="E42" s="248"/>
      <c r="F42" s="248"/>
      <c r="G42" s="248"/>
      <c r="H42" s="267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10"/>
    </row>
    <row r="43" spans="1:25" ht="18.75" customHeight="1" x14ac:dyDescent="0.15">
      <c r="A43" s="8"/>
      <c r="B43" s="248" t="s">
        <v>23</v>
      </c>
      <c r="C43" s="248"/>
      <c r="D43" s="248"/>
      <c r="E43" s="248"/>
      <c r="F43" s="248"/>
      <c r="G43" s="248"/>
      <c r="H43" s="269">
        <f>+H21</f>
        <v>0</v>
      </c>
      <c r="I43" s="269"/>
      <c r="J43" s="269"/>
      <c r="K43" s="269"/>
      <c r="L43" s="269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10"/>
    </row>
    <row r="44" spans="1:25" ht="6" customHeight="1" thickBot="1" x14ac:dyDescent="0.2">
      <c r="A44" s="8"/>
      <c r="B44" s="13"/>
      <c r="C44" s="13"/>
      <c r="D44" s="13"/>
      <c r="E44" s="13"/>
      <c r="F44" s="13"/>
      <c r="G44" s="13"/>
      <c r="H44" s="19"/>
      <c r="I44" s="19"/>
      <c r="J44" s="19"/>
      <c r="K44" s="19"/>
      <c r="L44" s="19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10"/>
    </row>
    <row r="45" spans="1:25" ht="18" customHeight="1" thickBot="1" x14ac:dyDescent="0.2">
      <c r="A45" s="222" t="s">
        <v>93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4"/>
    </row>
    <row r="46" spans="1:25" ht="5.25" customHeight="1" thickBot="1" x14ac:dyDescent="0.2">
      <c r="A46" s="8"/>
      <c r="B46" s="13"/>
      <c r="C46" s="13"/>
      <c r="D46" s="13"/>
      <c r="E46" s="13"/>
      <c r="F46" s="13"/>
      <c r="G46" s="13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0"/>
    </row>
    <row r="47" spans="1:25" ht="30.75" customHeight="1" x14ac:dyDescent="0.15">
      <c r="A47" s="8"/>
      <c r="B47" s="255" t="s">
        <v>94</v>
      </c>
      <c r="C47" s="257"/>
      <c r="D47" s="257"/>
      <c r="E47" s="257"/>
      <c r="F47" s="257" t="s">
        <v>24</v>
      </c>
      <c r="G47" s="257"/>
      <c r="H47" s="257"/>
      <c r="I47" s="257" t="s">
        <v>25</v>
      </c>
      <c r="J47" s="257"/>
      <c r="K47" s="257"/>
      <c r="L47" s="257" t="s">
        <v>26</v>
      </c>
      <c r="M47" s="257"/>
      <c r="N47" s="257"/>
      <c r="O47" s="272" t="s">
        <v>27</v>
      </c>
      <c r="P47" s="273"/>
      <c r="Q47" s="273"/>
      <c r="R47" s="274"/>
      <c r="S47" s="257" t="s">
        <v>28</v>
      </c>
      <c r="T47" s="257"/>
      <c r="U47" s="257"/>
      <c r="V47" s="257" t="s">
        <v>95</v>
      </c>
      <c r="W47" s="257"/>
      <c r="X47" s="258"/>
      <c r="Y47" s="15"/>
    </row>
    <row r="48" spans="1:25" ht="18.75" customHeight="1" thickBot="1" x14ac:dyDescent="0.2">
      <c r="A48" s="8"/>
      <c r="B48" s="270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565" t="s">
        <v>29</v>
      </c>
      <c r="P48" s="566"/>
      <c r="Q48" s="271" t="s">
        <v>30</v>
      </c>
      <c r="R48" s="271"/>
      <c r="S48" s="271"/>
      <c r="T48" s="271"/>
      <c r="U48" s="271"/>
      <c r="V48" s="271"/>
      <c r="W48" s="271"/>
      <c r="X48" s="275"/>
      <c r="Y48" s="15"/>
    </row>
    <row r="49" spans="1:25" ht="33.5" customHeight="1" x14ac:dyDescent="0.15">
      <c r="A49" s="8"/>
      <c r="B49" s="279"/>
      <c r="C49" s="280"/>
      <c r="D49" s="280"/>
      <c r="E49" s="281"/>
      <c r="F49" s="282"/>
      <c r="G49" s="283"/>
      <c r="H49" s="284"/>
      <c r="I49" s="285"/>
      <c r="J49" s="286"/>
      <c r="K49" s="287"/>
      <c r="L49" s="288"/>
      <c r="M49" s="280"/>
      <c r="N49" s="281"/>
      <c r="O49" s="289"/>
      <c r="P49" s="290"/>
      <c r="Q49" s="289"/>
      <c r="R49" s="290"/>
      <c r="S49" s="291"/>
      <c r="T49" s="292"/>
      <c r="U49" s="293"/>
      <c r="V49" s="294"/>
      <c r="W49" s="280"/>
      <c r="X49" s="295"/>
      <c r="Y49" s="15"/>
    </row>
    <row r="50" spans="1:25" ht="33.5" customHeight="1" x14ac:dyDescent="0.15">
      <c r="A50" s="8"/>
      <c r="B50" s="296"/>
      <c r="C50" s="297"/>
      <c r="D50" s="297"/>
      <c r="E50" s="298"/>
      <c r="F50" s="299"/>
      <c r="G50" s="300"/>
      <c r="H50" s="301"/>
      <c r="I50" s="302"/>
      <c r="J50" s="303"/>
      <c r="K50" s="304"/>
      <c r="L50" s="305"/>
      <c r="M50" s="297"/>
      <c r="N50" s="298"/>
      <c r="O50" s="306"/>
      <c r="P50" s="307"/>
      <c r="Q50" s="306"/>
      <c r="R50" s="307"/>
      <c r="S50" s="308"/>
      <c r="T50" s="309"/>
      <c r="U50" s="310"/>
      <c r="V50" s="311"/>
      <c r="W50" s="297"/>
      <c r="X50" s="312"/>
      <c r="Y50" s="15"/>
    </row>
    <row r="51" spans="1:25" ht="33.5" customHeight="1" x14ac:dyDescent="0.15">
      <c r="A51" s="8"/>
      <c r="B51" s="296"/>
      <c r="C51" s="297"/>
      <c r="D51" s="297"/>
      <c r="E51" s="298"/>
      <c r="F51" s="299"/>
      <c r="G51" s="300"/>
      <c r="H51" s="301"/>
      <c r="I51" s="302"/>
      <c r="J51" s="303"/>
      <c r="K51" s="304"/>
      <c r="L51" s="305"/>
      <c r="M51" s="297"/>
      <c r="N51" s="298"/>
      <c r="O51" s="306"/>
      <c r="P51" s="307"/>
      <c r="Q51" s="306"/>
      <c r="R51" s="307"/>
      <c r="S51" s="308"/>
      <c r="T51" s="309"/>
      <c r="U51" s="310"/>
      <c r="V51" s="311"/>
      <c r="W51" s="297"/>
      <c r="X51" s="312"/>
      <c r="Y51" s="15"/>
    </row>
    <row r="52" spans="1:25" ht="33.5" customHeight="1" thickBot="1" x14ac:dyDescent="0.2">
      <c r="A52" s="8"/>
      <c r="B52" s="313"/>
      <c r="C52" s="314"/>
      <c r="D52" s="314"/>
      <c r="E52" s="315"/>
      <c r="F52" s="316"/>
      <c r="G52" s="317"/>
      <c r="H52" s="318"/>
      <c r="I52" s="319"/>
      <c r="J52" s="320"/>
      <c r="K52" s="321"/>
      <c r="L52" s="322"/>
      <c r="M52" s="314"/>
      <c r="N52" s="315"/>
      <c r="O52" s="323"/>
      <c r="P52" s="324"/>
      <c r="Q52" s="323"/>
      <c r="R52" s="324"/>
      <c r="S52" s="325"/>
      <c r="T52" s="326"/>
      <c r="U52" s="327"/>
      <c r="V52" s="328"/>
      <c r="W52" s="314"/>
      <c r="X52" s="329"/>
      <c r="Y52" s="15"/>
    </row>
    <row r="53" spans="1:25" ht="16" thickBot="1" x14ac:dyDescent="0.2">
      <c r="A53" s="17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18"/>
    </row>
    <row r="54" spans="1:25" ht="18" customHeight="1" thickBot="1" x14ac:dyDescent="0.2">
      <c r="A54" s="222" t="s">
        <v>96</v>
      </c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4"/>
    </row>
    <row r="55" spans="1:25" ht="5.25" customHeight="1" thickBot="1" x14ac:dyDescent="0.2">
      <c r="A55" s="8"/>
      <c r="B55" s="13"/>
      <c r="C55" s="13"/>
      <c r="D55" s="13"/>
      <c r="E55" s="13"/>
      <c r="F55" s="13"/>
      <c r="G55" s="13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0"/>
    </row>
    <row r="56" spans="1:25" ht="21.75" customHeight="1" x14ac:dyDescent="0.15">
      <c r="A56" s="8"/>
      <c r="B56" s="193" t="s">
        <v>31</v>
      </c>
      <c r="C56" s="194"/>
      <c r="D56" s="194"/>
      <c r="E56" s="336" t="s">
        <v>32</v>
      </c>
      <c r="F56" s="337"/>
      <c r="G56" s="337"/>
      <c r="H56" s="337"/>
      <c r="I56" s="337"/>
      <c r="J56" s="337"/>
      <c r="K56" s="337"/>
      <c r="L56" s="337"/>
      <c r="M56" s="337"/>
      <c r="N56" s="338"/>
      <c r="O56" s="339" t="s">
        <v>33</v>
      </c>
      <c r="P56" s="340"/>
      <c r="Q56" s="340"/>
      <c r="R56" s="340"/>
      <c r="S56" s="340"/>
      <c r="T56" s="340"/>
      <c r="U56" s="340"/>
      <c r="V56" s="340"/>
      <c r="W56" s="340"/>
      <c r="X56" s="341"/>
      <c r="Y56" s="10"/>
    </row>
    <row r="57" spans="1:25" ht="79.25" customHeight="1" x14ac:dyDescent="0.15">
      <c r="A57" s="8"/>
      <c r="B57" s="199"/>
      <c r="C57" s="200"/>
      <c r="D57" s="200"/>
      <c r="E57" s="549" t="s">
        <v>161</v>
      </c>
      <c r="F57" s="550"/>
      <c r="G57" s="549" t="s">
        <v>162</v>
      </c>
      <c r="H57" s="550"/>
      <c r="I57" s="549" t="s">
        <v>34</v>
      </c>
      <c r="J57" s="550"/>
      <c r="K57" s="549" t="s">
        <v>35</v>
      </c>
      <c r="L57" s="550"/>
      <c r="M57" s="549" t="s">
        <v>36</v>
      </c>
      <c r="N57" s="550"/>
      <c r="O57" s="342" t="s">
        <v>37</v>
      </c>
      <c r="P57" s="343"/>
      <c r="Q57" s="342" t="s">
        <v>38</v>
      </c>
      <c r="R57" s="343"/>
      <c r="S57" s="342" t="s">
        <v>39</v>
      </c>
      <c r="T57" s="343"/>
      <c r="U57" s="344" t="s">
        <v>163</v>
      </c>
      <c r="V57" s="345"/>
      <c r="W57" s="346" t="s">
        <v>75</v>
      </c>
      <c r="X57" s="347"/>
      <c r="Y57" s="10"/>
    </row>
    <row r="58" spans="1:25" ht="25.25" customHeight="1" x14ac:dyDescent="0.15">
      <c r="A58" s="8"/>
      <c r="B58" s="348"/>
      <c r="C58" s="349"/>
      <c r="D58" s="349"/>
      <c r="E58" s="350"/>
      <c r="F58" s="351"/>
      <c r="G58" s="352"/>
      <c r="H58" s="353"/>
      <c r="I58" s="354"/>
      <c r="J58" s="355"/>
      <c r="K58" s="354"/>
      <c r="L58" s="355"/>
      <c r="M58" s="354"/>
      <c r="N58" s="355"/>
      <c r="O58" s="332"/>
      <c r="P58" s="333"/>
      <c r="Q58" s="332"/>
      <c r="R58" s="333"/>
      <c r="S58" s="334"/>
      <c r="T58" s="335"/>
      <c r="U58" s="332"/>
      <c r="V58" s="333"/>
      <c r="W58" s="332"/>
      <c r="X58" s="356"/>
      <c r="Y58" s="15"/>
    </row>
    <row r="59" spans="1:25" ht="25.25" customHeight="1" x14ac:dyDescent="0.15">
      <c r="A59" s="8"/>
      <c r="B59" s="366"/>
      <c r="C59" s="367"/>
      <c r="D59" s="367"/>
      <c r="E59" s="368"/>
      <c r="F59" s="369"/>
      <c r="G59" s="368"/>
      <c r="H59" s="369"/>
      <c r="I59" s="370"/>
      <c r="J59" s="371"/>
      <c r="K59" s="370"/>
      <c r="L59" s="371"/>
      <c r="M59" s="370"/>
      <c r="N59" s="371"/>
      <c r="O59" s="372"/>
      <c r="P59" s="373"/>
      <c r="Q59" s="372"/>
      <c r="R59" s="373"/>
      <c r="S59" s="374"/>
      <c r="T59" s="375"/>
      <c r="U59" s="332"/>
      <c r="V59" s="333"/>
      <c r="W59" s="330"/>
      <c r="X59" s="331"/>
      <c r="Y59" s="15"/>
    </row>
    <row r="60" spans="1:25" ht="18.75" customHeight="1" thickBot="1" x14ac:dyDescent="0.2">
      <c r="A60" s="17"/>
      <c r="B60" s="362" t="s">
        <v>40</v>
      </c>
      <c r="C60" s="363"/>
      <c r="D60" s="363"/>
      <c r="E60" s="364"/>
      <c r="F60" s="365"/>
      <c r="G60" s="364"/>
      <c r="H60" s="365"/>
      <c r="I60" s="359"/>
      <c r="J60" s="360"/>
      <c r="K60" s="359"/>
      <c r="L60" s="360"/>
      <c r="M60" s="359"/>
      <c r="N60" s="360"/>
      <c r="O60" s="357"/>
      <c r="P60" s="358"/>
      <c r="Q60" s="357"/>
      <c r="R60" s="358"/>
      <c r="S60" s="357"/>
      <c r="T60" s="358"/>
      <c r="U60" s="359"/>
      <c r="V60" s="360"/>
      <c r="W60" s="359"/>
      <c r="X60" s="361"/>
      <c r="Y60" s="36"/>
    </row>
    <row r="61" spans="1:25" ht="9" customHeight="1" thickBot="1" x14ac:dyDescent="0.2">
      <c r="A61" s="8"/>
      <c r="B61" s="37"/>
      <c r="C61" s="37"/>
      <c r="D61" s="37"/>
      <c r="E61" s="38"/>
      <c r="F61" s="38"/>
      <c r="G61" s="38"/>
      <c r="H61" s="38"/>
      <c r="I61" s="39"/>
      <c r="J61" s="39"/>
      <c r="K61" s="39"/>
      <c r="L61" s="39"/>
      <c r="M61" s="39"/>
      <c r="N61" s="39"/>
      <c r="O61" s="40"/>
      <c r="P61" s="40"/>
      <c r="Q61" s="40"/>
      <c r="R61" s="40"/>
      <c r="S61" s="40"/>
      <c r="T61" s="40"/>
      <c r="U61" s="39"/>
      <c r="V61" s="39"/>
      <c r="W61" s="39"/>
      <c r="X61" s="39"/>
      <c r="Y61" s="15"/>
    </row>
    <row r="62" spans="1:25" ht="18" customHeight="1" thickBot="1" x14ac:dyDescent="0.2">
      <c r="A62" s="211" t="s">
        <v>164</v>
      </c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3"/>
    </row>
    <row r="63" spans="1:25" ht="5.25" customHeight="1" x14ac:dyDescent="0.1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10"/>
    </row>
    <row r="64" spans="1:25" ht="18.75" customHeight="1" x14ac:dyDescent="0.15">
      <c r="A64" s="8"/>
      <c r="B64" s="167" t="s">
        <v>41</v>
      </c>
      <c r="C64" s="167"/>
      <c r="D64" s="167"/>
      <c r="E64" s="167"/>
      <c r="F64" s="167"/>
      <c r="G64" s="167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0"/>
    </row>
    <row r="65" spans="1:25" ht="18.5" customHeight="1" x14ac:dyDescent="0.15">
      <c r="A65" s="8"/>
      <c r="B65" s="167" t="s">
        <v>42</v>
      </c>
      <c r="C65" s="167"/>
      <c r="D65" s="167"/>
      <c r="E65" s="167"/>
      <c r="F65" s="167"/>
      <c r="G65" s="167"/>
      <c r="H65" s="221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0"/>
    </row>
    <row r="66" spans="1:25" ht="42.75" customHeight="1" x14ac:dyDescent="0.15">
      <c r="A66" s="8"/>
      <c r="B66" s="167" t="s">
        <v>2</v>
      </c>
      <c r="C66" s="167"/>
      <c r="D66" s="167"/>
      <c r="E66" s="167"/>
      <c r="F66" s="167"/>
      <c r="G66" s="167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0"/>
    </row>
    <row r="67" spans="1:25" ht="30" customHeight="1" x14ac:dyDescent="0.15">
      <c r="A67" s="8"/>
      <c r="B67" s="167" t="s">
        <v>43</v>
      </c>
      <c r="C67" s="167"/>
      <c r="D67" s="167"/>
      <c r="E67" s="167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376"/>
      <c r="R67" s="376"/>
      <c r="S67" s="376"/>
      <c r="T67" s="376"/>
      <c r="U67" s="376"/>
      <c r="V67" s="376"/>
      <c r="W67" s="376"/>
      <c r="X67" s="376"/>
      <c r="Y67" s="10"/>
    </row>
    <row r="68" spans="1:25" ht="18" customHeight="1" x14ac:dyDescent="0.15">
      <c r="A68" s="8"/>
      <c r="B68" s="167" t="s">
        <v>3</v>
      </c>
      <c r="C68" s="167"/>
      <c r="D68" s="167"/>
      <c r="E68" s="167"/>
      <c r="F68" s="167"/>
      <c r="G68" s="167"/>
      <c r="H68" s="175"/>
      <c r="I68" s="175"/>
      <c r="J68" s="175"/>
      <c r="K68" s="175"/>
      <c r="L68" s="180" t="s">
        <v>4</v>
      </c>
      <c r="M68" s="180"/>
      <c r="N68" s="18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10"/>
    </row>
    <row r="69" spans="1:25" ht="21.75" customHeight="1" x14ac:dyDescent="0.15">
      <c r="A69" s="8"/>
      <c r="B69" s="167" t="s">
        <v>5</v>
      </c>
      <c r="C69" s="167"/>
      <c r="D69" s="167"/>
      <c r="E69" s="167"/>
      <c r="F69" s="167"/>
      <c r="G69" s="167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0"/>
    </row>
    <row r="70" spans="1:25" ht="21.75" customHeight="1" x14ac:dyDescent="0.15">
      <c r="A70" s="8"/>
      <c r="B70" s="167" t="s">
        <v>45</v>
      </c>
      <c r="C70" s="167"/>
      <c r="D70" s="167"/>
      <c r="E70" s="167"/>
      <c r="F70" s="34"/>
      <c r="G70" s="34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0"/>
    </row>
    <row r="71" spans="1:25" ht="21.75" customHeight="1" x14ac:dyDescent="0.15">
      <c r="A71" s="8"/>
      <c r="B71" s="167" t="s">
        <v>44</v>
      </c>
      <c r="C71" s="167"/>
      <c r="D71" s="167"/>
      <c r="E71" s="167"/>
      <c r="F71" s="34"/>
      <c r="G71" s="34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10"/>
    </row>
    <row r="72" spans="1:25" ht="21.75" customHeight="1" thickBot="1" x14ac:dyDescent="0.2">
      <c r="A72" s="8"/>
      <c r="B72" s="167" t="s">
        <v>8</v>
      </c>
      <c r="C72" s="167"/>
      <c r="D72" s="167"/>
      <c r="E72" s="167"/>
      <c r="F72" s="167"/>
      <c r="G72" s="167"/>
      <c r="H72" s="377"/>
      <c r="I72" s="170"/>
      <c r="J72" s="170"/>
      <c r="K72" s="170"/>
      <c r="L72" s="170"/>
      <c r="M72" s="170"/>
      <c r="N72" s="170"/>
      <c r="O72" s="170"/>
      <c r="P72" s="2"/>
      <c r="Q72" s="167" t="s">
        <v>46</v>
      </c>
      <c r="R72" s="167"/>
      <c r="S72" s="167"/>
      <c r="T72" s="167"/>
      <c r="U72" s="167"/>
      <c r="V72" s="174"/>
      <c r="W72" s="175"/>
      <c r="X72" s="175"/>
      <c r="Y72" s="10"/>
    </row>
    <row r="73" spans="1:25" ht="21.75" customHeight="1" thickBot="1" x14ac:dyDescent="0.25">
      <c r="A73" s="176" t="s">
        <v>100</v>
      </c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8"/>
    </row>
    <row r="74" spans="1:25" ht="27.75" customHeight="1" x14ac:dyDescent="0.15">
      <c r="A74" s="8"/>
      <c r="B74" s="167" t="s">
        <v>6</v>
      </c>
      <c r="C74" s="167"/>
      <c r="D74" s="167"/>
      <c r="E74" s="167"/>
      <c r="F74" s="167"/>
      <c r="G74" s="167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0"/>
    </row>
    <row r="75" spans="1:25" ht="18.75" customHeight="1" x14ac:dyDescent="0.15">
      <c r="A75" s="8"/>
      <c r="B75" s="167" t="s">
        <v>7</v>
      </c>
      <c r="C75" s="167"/>
      <c r="D75" s="167"/>
      <c r="E75" s="167"/>
      <c r="F75" s="167"/>
      <c r="G75" s="167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0"/>
    </row>
    <row r="76" spans="1:25" ht="25.5" customHeight="1" x14ac:dyDescent="0.15">
      <c r="A76" s="8"/>
      <c r="B76" s="167" t="s">
        <v>8</v>
      </c>
      <c r="C76" s="167"/>
      <c r="D76" s="167"/>
      <c r="E76" s="167"/>
      <c r="F76" s="34"/>
      <c r="G76" s="34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0"/>
    </row>
    <row r="77" spans="1:25" ht="18.75" customHeight="1" x14ac:dyDescent="0.15">
      <c r="A77" s="8"/>
      <c r="B77" s="167" t="s">
        <v>47</v>
      </c>
      <c r="C77" s="167"/>
      <c r="D77" s="167"/>
      <c r="E77" s="167"/>
      <c r="F77" s="167"/>
      <c r="G77" s="167"/>
      <c r="H77" s="182"/>
      <c r="I77" s="182"/>
      <c r="J77" s="182"/>
      <c r="K77" s="182"/>
      <c r="L77" s="183" t="s">
        <v>11</v>
      </c>
      <c r="M77" s="183"/>
      <c r="N77" s="183"/>
      <c r="O77" s="3"/>
      <c r="P77" s="3"/>
      <c r="Q77" s="3"/>
      <c r="R77" s="378"/>
      <c r="S77" s="378"/>
      <c r="T77" s="378"/>
      <c r="U77" s="378"/>
      <c r="V77" s="183" t="s">
        <v>48</v>
      </c>
      <c r="W77" s="183"/>
      <c r="X77" s="183"/>
      <c r="Y77" s="11"/>
    </row>
    <row r="78" spans="1:25" ht="18.75" customHeight="1" x14ac:dyDescent="0.15">
      <c r="A78" s="8"/>
      <c r="B78" s="167" t="s">
        <v>13</v>
      </c>
      <c r="C78" s="167"/>
      <c r="D78" s="167"/>
      <c r="E78" s="167"/>
      <c r="F78" s="167"/>
      <c r="G78" s="167"/>
      <c r="H78" s="383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0"/>
    </row>
    <row r="79" spans="1:25" ht="18.75" customHeight="1" x14ac:dyDescent="0.15">
      <c r="A79" s="8"/>
      <c r="B79" s="167" t="s">
        <v>101</v>
      </c>
      <c r="C79" s="167"/>
      <c r="D79" s="167"/>
      <c r="E79" s="167"/>
      <c r="F79" s="167"/>
      <c r="G79" s="167"/>
      <c r="H79" s="383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0"/>
    </row>
    <row r="80" spans="1:25" ht="18.75" customHeight="1" x14ac:dyDescent="0.15">
      <c r="A80" s="8"/>
      <c r="B80" s="167" t="s">
        <v>14</v>
      </c>
      <c r="C80" s="167"/>
      <c r="D80" s="167"/>
      <c r="E80" s="167"/>
      <c r="F80" s="167"/>
      <c r="G80" s="167"/>
      <c r="H80" s="239"/>
      <c r="I80" s="239"/>
      <c r="J80" s="239"/>
      <c r="K80" s="239"/>
      <c r="L80" s="239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0"/>
    </row>
    <row r="81" spans="1:25" ht="18.75" customHeight="1" x14ac:dyDescent="0.15">
      <c r="A81" s="8"/>
      <c r="B81" s="167" t="s">
        <v>103</v>
      </c>
      <c r="C81" s="167"/>
      <c r="D81" s="167"/>
      <c r="E81" s="167"/>
      <c r="F81" s="167"/>
      <c r="G81" s="167"/>
      <c r="H81" s="167"/>
      <c r="I81" s="77"/>
      <c r="J81" s="77"/>
      <c r="K81" s="77"/>
      <c r="L81" s="7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10"/>
    </row>
    <row r="82" spans="1:25" ht="18.75" customHeight="1" x14ac:dyDescent="0.15">
      <c r="A82" s="8"/>
      <c r="B82" s="167" t="s">
        <v>102</v>
      </c>
      <c r="C82" s="167"/>
      <c r="D82" s="167"/>
      <c r="E82" s="167"/>
      <c r="F82" s="167"/>
      <c r="G82" s="167"/>
      <c r="H82" s="379"/>
      <c r="I82" s="379"/>
      <c r="J82" s="379"/>
      <c r="K82" s="379"/>
      <c r="L82" s="379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10"/>
    </row>
    <row r="83" spans="1:25" ht="4.5" customHeight="1" thickBot="1" x14ac:dyDescent="0.2">
      <c r="A83" s="8"/>
      <c r="B83" s="12"/>
      <c r="C83" s="12"/>
      <c r="D83" s="12"/>
      <c r="E83" s="12"/>
      <c r="F83" s="12"/>
      <c r="G83" s="12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10"/>
    </row>
    <row r="84" spans="1:25" ht="18" customHeight="1" thickBot="1" x14ac:dyDescent="0.2">
      <c r="A84" s="252" t="s">
        <v>104</v>
      </c>
      <c r="B84" s="253"/>
      <c r="C84" s="253"/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254"/>
    </row>
    <row r="85" spans="1:25" ht="4.5" customHeight="1" thickBot="1" x14ac:dyDescent="0.2">
      <c r="A85" s="8"/>
      <c r="B85" s="13"/>
      <c r="C85" s="13"/>
      <c r="D85" s="13"/>
      <c r="E85" s="13"/>
      <c r="F85" s="13"/>
      <c r="G85" s="13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0"/>
    </row>
    <row r="86" spans="1:25" ht="29.25" customHeight="1" x14ac:dyDescent="0.15">
      <c r="A86" s="8"/>
      <c r="B86" s="243" t="s">
        <v>152</v>
      </c>
      <c r="C86" s="244"/>
      <c r="D86" s="244"/>
      <c r="E86" s="244"/>
      <c r="F86" s="380" t="s">
        <v>16</v>
      </c>
      <c r="G86" s="381"/>
      <c r="H86" s="381"/>
      <c r="I86" s="381"/>
      <c r="J86" s="381"/>
      <c r="K86" s="381"/>
      <c r="L86" s="381"/>
      <c r="M86" s="381"/>
      <c r="N86" s="381"/>
      <c r="O86" s="381"/>
      <c r="P86" s="381"/>
      <c r="Q86" s="381"/>
      <c r="R86" s="381"/>
      <c r="S86" s="381"/>
      <c r="T86" s="381"/>
      <c r="U86" s="382"/>
      <c r="V86" s="246" t="s">
        <v>17</v>
      </c>
      <c r="W86" s="246"/>
      <c r="X86" s="247"/>
      <c r="Y86" s="15"/>
    </row>
    <row r="87" spans="1:25" ht="28.5" customHeight="1" thickBot="1" x14ac:dyDescent="0.2">
      <c r="A87" s="8"/>
      <c r="B87" s="259"/>
      <c r="C87" s="260"/>
      <c r="D87" s="260"/>
      <c r="E87" s="260"/>
      <c r="F87" s="391"/>
      <c r="G87" s="391"/>
      <c r="H87" s="391"/>
      <c r="I87" s="391"/>
      <c r="J87" s="391"/>
      <c r="K87" s="391"/>
      <c r="L87" s="391"/>
      <c r="M87" s="391"/>
      <c r="N87" s="391"/>
      <c r="O87" s="391"/>
      <c r="P87" s="391"/>
      <c r="Q87" s="391"/>
      <c r="R87" s="391"/>
      <c r="S87" s="391"/>
      <c r="T87" s="391"/>
      <c r="U87" s="391"/>
      <c r="V87" s="392"/>
      <c r="W87" s="393"/>
      <c r="X87" s="394"/>
      <c r="Y87" s="10"/>
    </row>
    <row r="88" spans="1:25" ht="4.5" customHeight="1" thickBot="1" x14ac:dyDescent="0.2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10"/>
    </row>
    <row r="89" spans="1:25" ht="18" customHeight="1" thickBot="1" x14ac:dyDescent="0.2">
      <c r="A89" s="222" t="s">
        <v>105</v>
      </c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4"/>
    </row>
    <row r="90" spans="1:25" ht="4.5" customHeight="1" thickBot="1" x14ac:dyDescent="0.2">
      <c r="A90" s="8"/>
      <c r="B90" s="13"/>
      <c r="C90" s="13"/>
      <c r="D90" s="13"/>
      <c r="E90" s="13"/>
      <c r="F90" s="13"/>
      <c r="G90" s="13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0"/>
    </row>
    <row r="91" spans="1:25" ht="61.5" customHeight="1" thickBot="1" x14ac:dyDescent="0.2">
      <c r="A91" s="8"/>
      <c r="B91" s="225" t="s">
        <v>87</v>
      </c>
      <c r="C91" s="226"/>
      <c r="D91" s="226"/>
      <c r="E91" s="226"/>
      <c r="F91" s="226" t="s">
        <v>16</v>
      </c>
      <c r="G91" s="226"/>
      <c r="H91" s="226"/>
      <c r="I91" s="226"/>
      <c r="J91" s="226"/>
      <c r="K91" s="226"/>
      <c r="L91" s="226"/>
      <c r="M91" s="395" t="s">
        <v>50</v>
      </c>
      <c r="N91" s="396"/>
      <c r="O91" s="397"/>
      <c r="P91" s="230" t="s">
        <v>51</v>
      </c>
      <c r="Q91" s="230"/>
      <c r="R91" s="230"/>
      <c r="S91" s="230" t="s">
        <v>90</v>
      </c>
      <c r="T91" s="226"/>
      <c r="U91" s="226"/>
      <c r="V91" s="230" t="s">
        <v>19</v>
      </c>
      <c r="W91" s="230"/>
      <c r="X91" s="231"/>
      <c r="Y91" s="15"/>
    </row>
    <row r="92" spans="1:25" ht="31.5" customHeight="1" x14ac:dyDescent="0.15">
      <c r="A92" s="8"/>
      <c r="B92" s="384"/>
      <c r="C92" s="385"/>
      <c r="D92" s="385"/>
      <c r="E92" s="385"/>
      <c r="F92" s="386"/>
      <c r="G92" s="387"/>
      <c r="H92" s="387"/>
      <c r="I92" s="387"/>
      <c r="J92" s="387"/>
      <c r="K92" s="387"/>
      <c r="L92" s="387"/>
      <c r="M92" s="388"/>
      <c r="N92" s="388"/>
      <c r="O92" s="388"/>
      <c r="P92" s="389"/>
      <c r="Q92" s="389"/>
      <c r="R92" s="389"/>
      <c r="S92" s="388"/>
      <c r="T92" s="389"/>
      <c r="U92" s="389"/>
      <c r="V92" s="388"/>
      <c r="W92" s="388"/>
      <c r="X92" s="390"/>
      <c r="Y92" s="15"/>
    </row>
    <row r="93" spans="1:25" ht="14.25" customHeight="1" thickBot="1" x14ac:dyDescent="0.2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10"/>
    </row>
    <row r="94" spans="1:25" ht="18" customHeight="1" thickBot="1" x14ac:dyDescent="0.2">
      <c r="A94" s="222" t="s">
        <v>106</v>
      </c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24"/>
    </row>
    <row r="95" spans="1:25" ht="4.5" customHeight="1" thickBot="1" x14ac:dyDescent="0.2">
      <c r="A95" s="8"/>
      <c r="B95" s="13"/>
      <c r="C95" s="13"/>
      <c r="D95" s="13"/>
      <c r="E95" s="13"/>
      <c r="F95" s="13"/>
      <c r="G95" s="13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0"/>
    </row>
    <row r="96" spans="1:25" ht="30" customHeight="1" x14ac:dyDescent="0.15">
      <c r="A96" s="8"/>
      <c r="B96" s="255" t="s">
        <v>153</v>
      </c>
      <c r="C96" s="256"/>
      <c r="D96" s="256"/>
      <c r="E96" s="256"/>
      <c r="F96" s="256" t="s">
        <v>17</v>
      </c>
      <c r="G96" s="256"/>
      <c r="H96" s="256" t="s">
        <v>16</v>
      </c>
      <c r="I96" s="256"/>
      <c r="J96" s="256"/>
      <c r="K96" s="256"/>
      <c r="L96" s="256"/>
      <c r="M96" s="256"/>
      <c r="N96" s="256"/>
      <c r="O96" s="256"/>
      <c r="P96" s="256"/>
      <c r="Q96" s="256"/>
      <c r="R96" s="256"/>
      <c r="S96" s="257" t="s">
        <v>20</v>
      </c>
      <c r="T96" s="257"/>
      <c r="U96" s="257"/>
      <c r="V96" s="257"/>
      <c r="W96" s="257"/>
      <c r="X96" s="258"/>
      <c r="Y96" s="15"/>
    </row>
    <row r="97" spans="1:25" ht="22.5" customHeight="1" thickBot="1" x14ac:dyDescent="0.2">
      <c r="A97" s="8"/>
      <c r="B97" s="259"/>
      <c r="C97" s="260"/>
      <c r="D97" s="260"/>
      <c r="E97" s="260"/>
      <c r="F97" s="261"/>
      <c r="G97" s="261"/>
      <c r="H97" s="262"/>
      <c r="I97" s="263"/>
      <c r="J97" s="263"/>
      <c r="K97" s="263"/>
      <c r="L97" s="263"/>
      <c r="M97" s="263"/>
      <c r="N97" s="263"/>
      <c r="O97" s="263"/>
      <c r="P97" s="263"/>
      <c r="Q97" s="263"/>
      <c r="R97" s="264"/>
      <c r="S97" s="265"/>
      <c r="T97" s="265"/>
      <c r="U97" s="265"/>
      <c r="V97" s="265"/>
      <c r="W97" s="265"/>
      <c r="X97" s="266"/>
      <c r="Y97" s="10"/>
    </row>
    <row r="98" spans="1:25" ht="4.5" customHeight="1" thickBot="1" x14ac:dyDescent="0.2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10"/>
    </row>
    <row r="99" spans="1:25" ht="18" customHeight="1" thickBot="1" x14ac:dyDescent="0.2">
      <c r="A99" s="222" t="s">
        <v>107</v>
      </c>
      <c r="B99" s="223"/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24"/>
    </row>
    <row r="100" spans="1:25" ht="4.5" customHeight="1" x14ac:dyDescent="0.15">
      <c r="A100" s="8"/>
      <c r="B100" s="13"/>
      <c r="C100" s="13"/>
      <c r="D100" s="13"/>
      <c r="E100" s="13"/>
      <c r="F100" s="13"/>
      <c r="G100" s="13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0"/>
    </row>
    <row r="101" spans="1:25" ht="18.75" customHeight="1" x14ac:dyDescent="0.15">
      <c r="A101" s="8"/>
      <c r="B101" s="167" t="s">
        <v>21</v>
      </c>
      <c r="C101" s="167"/>
      <c r="D101" s="167"/>
      <c r="E101" s="167"/>
      <c r="F101" s="167"/>
      <c r="G101" s="167"/>
      <c r="H101" s="182"/>
      <c r="I101" s="182"/>
      <c r="J101" s="182"/>
      <c r="K101" s="182"/>
      <c r="L101" s="183" t="s">
        <v>11</v>
      </c>
      <c r="M101" s="183"/>
      <c r="N101" s="183"/>
      <c r="O101" s="3"/>
      <c r="P101" s="3"/>
      <c r="Q101" s="3"/>
      <c r="R101" s="378"/>
      <c r="S101" s="378"/>
      <c r="T101" s="378"/>
      <c r="U101" s="378"/>
      <c r="V101" s="183" t="s">
        <v>48</v>
      </c>
      <c r="W101" s="183"/>
      <c r="X101" s="183"/>
      <c r="Y101" s="10"/>
    </row>
    <row r="102" spans="1:25" ht="18.75" customHeight="1" x14ac:dyDescent="0.15">
      <c r="A102" s="8"/>
      <c r="B102" s="167" t="s">
        <v>22</v>
      </c>
      <c r="C102" s="167"/>
      <c r="D102" s="167"/>
      <c r="E102" s="167"/>
      <c r="F102" s="167"/>
      <c r="G102" s="167"/>
      <c r="H102" s="383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0"/>
    </row>
    <row r="103" spans="1:25" ht="18.75" customHeight="1" x14ac:dyDescent="0.15">
      <c r="A103" s="8"/>
      <c r="B103" s="167" t="s">
        <v>23</v>
      </c>
      <c r="C103" s="167"/>
      <c r="D103" s="167"/>
      <c r="E103" s="167"/>
      <c r="F103" s="167"/>
      <c r="G103" s="167"/>
      <c r="H103" s="239"/>
      <c r="I103" s="239"/>
      <c r="J103" s="239"/>
      <c r="K103" s="239"/>
      <c r="L103" s="239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0"/>
    </row>
    <row r="104" spans="1:25" ht="4.5" customHeight="1" x14ac:dyDescent="0.15">
      <c r="A104" s="8"/>
      <c r="B104" s="13"/>
      <c r="C104" s="13"/>
      <c r="D104" s="13"/>
      <c r="E104" s="13"/>
      <c r="F104" s="13"/>
      <c r="G104" s="13"/>
      <c r="H104" s="19"/>
      <c r="I104" s="19"/>
      <c r="J104" s="19"/>
      <c r="K104" s="19"/>
      <c r="L104" s="19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10"/>
    </row>
    <row r="105" spans="1:25" ht="4.5" customHeight="1" thickBot="1" x14ac:dyDescent="0.2">
      <c r="A105" s="8"/>
      <c r="B105" s="13"/>
      <c r="C105" s="13"/>
      <c r="D105" s="13"/>
      <c r="E105" s="13"/>
      <c r="F105" s="13"/>
      <c r="G105" s="13"/>
      <c r="H105" s="19"/>
      <c r="I105" s="19"/>
      <c r="J105" s="19"/>
      <c r="K105" s="19"/>
      <c r="L105" s="19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10"/>
    </row>
    <row r="106" spans="1:25" ht="18" customHeight="1" thickBot="1" x14ac:dyDescent="0.2">
      <c r="A106" s="222" t="s">
        <v>109</v>
      </c>
      <c r="B106" s="223"/>
      <c r="C106" s="223"/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24"/>
    </row>
    <row r="107" spans="1:25" ht="4.5" customHeight="1" thickBot="1" x14ac:dyDescent="0.2">
      <c r="A107" s="8"/>
      <c r="B107" s="13"/>
      <c r="C107" s="13"/>
      <c r="D107" s="13"/>
      <c r="E107" s="13"/>
      <c r="F107" s="13"/>
      <c r="G107" s="13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0"/>
    </row>
    <row r="108" spans="1:25" ht="20.25" customHeight="1" x14ac:dyDescent="0.15">
      <c r="A108" s="8"/>
      <c r="B108" s="255" t="s">
        <v>108</v>
      </c>
      <c r="C108" s="257"/>
      <c r="D108" s="257"/>
      <c r="E108" s="257"/>
      <c r="F108" s="245" t="s">
        <v>24</v>
      </c>
      <c r="G108" s="194"/>
      <c r="H108" s="195"/>
      <c r="I108" s="257" t="s">
        <v>25</v>
      </c>
      <c r="J108" s="257"/>
      <c r="K108" s="257"/>
      <c r="L108" s="257" t="s">
        <v>26</v>
      </c>
      <c r="M108" s="257"/>
      <c r="N108" s="257"/>
      <c r="O108" s="399" t="s">
        <v>27</v>
      </c>
      <c r="P108" s="400"/>
      <c r="Q108" s="400"/>
      <c r="R108" s="401"/>
      <c r="S108" s="257" t="s">
        <v>28</v>
      </c>
      <c r="T108" s="257"/>
      <c r="U108" s="257"/>
      <c r="V108" s="257" t="s">
        <v>95</v>
      </c>
      <c r="W108" s="257"/>
      <c r="X108" s="258"/>
      <c r="Y108" s="15"/>
    </row>
    <row r="109" spans="1:25" ht="20.25" customHeight="1" thickBot="1" x14ac:dyDescent="0.2">
      <c r="A109" s="8"/>
      <c r="B109" s="270"/>
      <c r="C109" s="271"/>
      <c r="D109" s="271"/>
      <c r="E109" s="271"/>
      <c r="F109" s="398"/>
      <c r="G109" s="197"/>
      <c r="H109" s="198"/>
      <c r="I109" s="271"/>
      <c r="J109" s="271"/>
      <c r="K109" s="271"/>
      <c r="L109" s="271"/>
      <c r="M109" s="271"/>
      <c r="N109" s="271"/>
      <c r="O109" s="276" t="s">
        <v>29</v>
      </c>
      <c r="P109" s="277"/>
      <c r="Q109" s="278" t="s">
        <v>30</v>
      </c>
      <c r="R109" s="278"/>
      <c r="S109" s="271"/>
      <c r="T109" s="271"/>
      <c r="U109" s="271"/>
      <c r="V109" s="271"/>
      <c r="W109" s="271"/>
      <c r="X109" s="275"/>
      <c r="Y109" s="15"/>
    </row>
    <row r="110" spans="1:25" ht="27" customHeight="1" x14ac:dyDescent="0.15">
      <c r="A110" s="8"/>
      <c r="B110" s="279"/>
      <c r="C110" s="280"/>
      <c r="D110" s="280"/>
      <c r="E110" s="281"/>
      <c r="F110" s="282"/>
      <c r="G110" s="283"/>
      <c r="H110" s="284"/>
      <c r="I110" s="285"/>
      <c r="J110" s="286"/>
      <c r="K110" s="287"/>
      <c r="L110" s="288"/>
      <c r="M110" s="280"/>
      <c r="N110" s="281"/>
      <c r="O110" s="289"/>
      <c r="P110" s="290"/>
      <c r="Q110" s="289"/>
      <c r="R110" s="290"/>
      <c r="S110" s="291"/>
      <c r="T110" s="292"/>
      <c r="U110" s="293"/>
      <c r="V110" s="294"/>
      <c r="W110" s="280"/>
      <c r="X110" s="295"/>
      <c r="Y110" s="15"/>
    </row>
    <row r="111" spans="1:25" ht="27" customHeight="1" x14ac:dyDescent="0.15">
      <c r="A111" s="8"/>
      <c r="B111" s="296"/>
      <c r="C111" s="297"/>
      <c r="D111" s="297"/>
      <c r="E111" s="298"/>
      <c r="F111" s="299"/>
      <c r="G111" s="300"/>
      <c r="H111" s="301"/>
      <c r="I111" s="302"/>
      <c r="J111" s="303"/>
      <c r="K111" s="304"/>
      <c r="L111" s="305"/>
      <c r="M111" s="297"/>
      <c r="N111" s="298"/>
      <c r="O111" s="306"/>
      <c r="P111" s="307"/>
      <c r="Q111" s="306"/>
      <c r="R111" s="307"/>
      <c r="S111" s="308"/>
      <c r="T111" s="309"/>
      <c r="U111" s="310"/>
      <c r="V111" s="311"/>
      <c r="W111" s="297"/>
      <c r="X111" s="312"/>
      <c r="Y111" s="15"/>
    </row>
    <row r="112" spans="1:25" ht="27" customHeight="1" x14ac:dyDescent="0.15">
      <c r="A112" s="8"/>
      <c r="B112" s="296"/>
      <c r="C112" s="297"/>
      <c r="D112" s="297"/>
      <c r="E112" s="298"/>
      <c r="F112" s="299"/>
      <c r="G112" s="300"/>
      <c r="H112" s="301"/>
      <c r="I112" s="302"/>
      <c r="J112" s="303"/>
      <c r="K112" s="304"/>
      <c r="L112" s="305"/>
      <c r="M112" s="297"/>
      <c r="N112" s="298"/>
      <c r="O112" s="306"/>
      <c r="P112" s="307"/>
      <c r="Q112" s="306"/>
      <c r="R112" s="307"/>
      <c r="S112" s="308"/>
      <c r="T112" s="309"/>
      <c r="U112" s="310"/>
      <c r="V112" s="311"/>
      <c r="W112" s="297"/>
      <c r="X112" s="312"/>
      <c r="Y112" s="15"/>
    </row>
    <row r="113" spans="1:25" ht="27" customHeight="1" thickBot="1" x14ac:dyDescent="0.2">
      <c r="A113" s="8"/>
      <c r="B113" s="313"/>
      <c r="C113" s="314"/>
      <c r="D113" s="314"/>
      <c r="E113" s="315"/>
      <c r="F113" s="316"/>
      <c r="G113" s="317"/>
      <c r="H113" s="318"/>
      <c r="I113" s="319"/>
      <c r="J113" s="320"/>
      <c r="K113" s="321"/>
      <c r="L113" s="322"/>
      <c r="M113" s="314"/>
      <c r="N113" s="315"/>
      <c r="O113" s="323"/>
      <c r="P113" s="324"/>
      <c r="Q113" s="323"/>
      <c r="R113" s="324"/>
      <c r="S113" s="325"/>
      <c r="T113" s="326"/>
      <c r="U113" s="327"/>
      <c r="V113" s="328"/>
      <c r="W113" s="314"/>
      <c r="X113" s="329"/>
      <c r="Y113" s="15"/>
    </row>
    <row r="114" spans="1:25" ht="13.5" customHeight="1" thickBot="1" x14ac:dyDescent="0.2">
      <c r="A114" s="8"/>
      <c r="B114" s="21"/>
      <c r="C114" s="21"/>
      <c r="D114" s="21"/>
      <c r="E114" s="21"/>
      <c r="F114" s="21"/>
      <c r="G114" s="21"/>
      <c r="H114" s="21"/>
      <c r="I114" s="22"/>
      <c r="J114" s="22"/>
      <c r="K114" s="22"/>
      <c r="L114" s="21"/>
      <c r="M114" s="21"/>
      <c r="N114" s="21"/>
      <c r="O114" s="23"/>
      <c r="P114" s="24"/>
      <c r="Q114" s="23"/>
      <c r="R114" s="24"/>
      <c r="S114" s="25"/>
      <c r="T114" s="25"/>
      <c r="U114" s="25"/>
      <c r="V114" s="26"/>
      <c r="W114" s="21"/>
      <c r="X114" s="21"/>
      <c r="Y114" s="10"/>
    </row>
    <row r="115" spans="1:25" ht="18" customHeight="1" thickBot="1" x14ac:dyDescent="0.2">
      <c r="A115" s="252" t="s">
        <v>165</v>
      </c>
      <c r="B115" s="253"/>
      <c r="C115" s="253"/>
      <c r="D115" s="253"/>
      <c r="E115" s="253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  <c r="V115" s="253"/>
      <c r="W115" s="253"/>
      <c r="X115" s="253"/>
      <c r="Y115" s="254"/>
    </row>
    <row r="116" spans="1:25" ht="4.5" customHeight="1" thickBot="1" x14ac:dyDescent="0.2">
      <c r="A116" s="8"/>
      <c r="B116" s="13"/>
      <c r="C116" s="13"/>
      <c r="D116" s="13"/>
      <c r="E116" s="13"/>
      <c r="F116" s="13"/>
      <c r="G116" s="13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0"/>
    </row>
    <row r="117" spans="1:25" ht="30" customHeight="1" x14ac:dyDescent="0.15">
      <c r="A117" s="8"/>
      <c r="B117" s="255" t="s">
        <v>52</v>
      </c>
      <c r="C117" s="257"/>
      <c r="D117" s="257"/>
      <c r="E117" s="257"/>
      <c r="F117" s="257" t="s">
        <v>53</v>
      </c>
      <c r="G117" s="257"/>
      <c r="H117" s="257"/>
      <c r="I117" s="257"/>
      <c r="J117" s="257" t="s">
        <v>54</v>
      </c>
      <c r="K117" s="257"/>
      <c r="L117" s="257"/>
      <c r="M117" s="257" t="s">
        <v>110</v>
      </c>
      <c r="N117" s="257"/>
      <c r="O117" s="257"/>
      <c r="P117" s="257" t="s">
        <v>55</v>
      </c>
      <c r="Q117" s="257"/>
      <c r="R117" s="257"/>
      <c r="S117" s="257" t="s">
        <v>56</v>
      </c>
      <c r="T117" s="257"/>
      <c r="U117" s="257"/>
      <c r="V117" s="404" t="s">
        <v>57</v>
      </c>
      <c r="W117" s="404"/>
      <c r="X117" s="405"/>
      <c r="Y117" s="15"/>
    </row>
    <row r="118" spans="1:25" ht="27.75" customHeight="1" thickBot="1" x14ac:dyDescent="0.2">
      <c r="A118" s="8"/>
      <c r="B118" s="402"/>
      <c r="C118" s="403"/>
      <c r="D118" s="403"/>
      <c r="E118" s="403"/>
      <c r="F118" s="565" t="s">
        <v>29</v>
      </c>
      <c r="G118" s="566"/>
      <c r="H118" s="271" t="s">
        <v>30</v>
      </c>
      <c r="I118" s="271"/>
      <c r="J118" s="403"/>
      <c r="K118" s="403"/>
      <c r="L118" s="403"/>
      <c r="M118" s="403"/>
      <c r="N118" s="403"/>
      <c r="O118" s="403"/>
      <c r="P118" s="403"/>
      <c r="Q118" s="403"/>
      <c r="R118" s="403"/>
      <c r="S118" s="403"/>
      <c r="T118" s="403"/>
      <c r="U118" s="403"/>
      <c r="V118" s="406"/>
      <c r="W118" s="406"/>
      <c r="X118" s="407"/>
      <c r="Y118" s="15"/>
    </row>
    <row r="119" spans="1:25" ht="27.75" customHeight="1" x14ac:dyDescent="0.15">
      <c r="A119" s="8"/>
      <c r="B119" s="424"/>
      <c r="C119" s="425"/>
      <c r="D119" s="425"/>
      <c r="E119" s="425"/>
      <c r="F119" s="426"/>
      <c r="G119" s="427"/>
      <c r="H119" s="426"/>
      <c r="I119" s="427"/>
      <c r="J119" s="428"/>
      <c r="K119" s="428"/>
      <c r="L119" s="429"/>
      <c r="M119" s="408"/>
      <c r="N119" s="408"/>
      <c r="O119" s="408"/>
      <c r="P119" s="428"/>
      <c r="Q119" s="428"/>
      <c r="R119" s="429"/>
      <c r="S119" s="408"/>
      <c r="T119" s="408"/>
      <c r="U119" s="408"/>
      <c r="V119" s="409"/>
      <c r="W119" s="410"/>
      <c r="X119" s="411"/>
      <c r="Y119" s="15"/>
    </row>
    <row r="120" spans="1:25" ht="27.75" customHeight="1" thickBot="1" x14ac:dyDescent="0.2">
      <c r="A120" s="8"/>
      <c r="B120" s="412"/>
      <c r="C120" s="413"/>
      <c r="D120" s="413"/>
      <c r="E120" s="413"/>
      <c r="F120" s="414"/>
      <c r="G120" s="415"/>
      <c r="H120" s="416"/>
      <c r="I120" s="417"/>
      <c r="J120" s="418"/>
      <c r="K120" s="418"/>
      <c r="L120" s="419"/>
      <c r="M120" s="420"/>
      <c r="N120" s="420"/>
      <c r="O120" s="420"/>
      <c r="P120" s="418"/>
      <c r="Q120" s="418"/>
      <c r="R120" s="419"/>
      <c r="S120" s="420"/>
      <c r="T120" s="420"/>
      <c r="U120" s="420"/>
      <c r="V120" s="421"/>
      <c r="W120" s="422"/>
      <c r="X120" s="423"/>
      <c r="Y120" s="15"/>
    </row>
    <row r="121" spans="1:25" ht="27.75" customHeight="1" thickBot="1" x14ac:dyDescent="0.2">
      <c r="A121" s="252" t="s">
        <v>80</v>
      </c>
      <c r="B121" s="253"/>
      <c r="C121" s="253"/>
      <c r="D121" s="253"/>
      <c r="E121" s="253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  <c r="V121" s="253"/>
      <c r="W121" s="253"/>
      <c r="X121" s="253"/>
      <c r="Y121" s="254"/>
    </row>
    <row r="122" spans="1:25" ht="27.75" customHeight="1" x14ac:dyDescent="0.15">
      <c r="A122" s="67"/>
      <c r="B122" s="61"/>
      <c r="C122" s="60"/>
      <c r="D122" s="60"/>
      <c r="E122" s="60"/>
      <c r="F122" s="62"/>
      <c r="G122" s="63"/>
      <c r="H122" s="62"/>
      <c r="I122" s="63"/>
      <c r="J122" s="64"/>
      <c r="K122" s="64"/>
      <c r="L122" s="64"/>
      <c r="M122" s="65"/>
      <c r="N122" s="65"/>
      <c r="O122" s="65"/>
      <c r="P122" s="64"/>
      <c r="Q122" s="64"/>
      <c r="R122" s="64"/>
      <c r="S122" s="65"/>
      <c r="T122" s="65"/>
      <c r="U122" s="65"/>
      <c r="V122" s="66"/>
      <c r="W122" s="61"/>
      <c r="X122" s="61"/>
      <c r="Y122" s="15"/>
    </row>
    <row r="123" spans="1:25" ht="27.75" customHeight="1" x14ac:dyDescent="0.15">
      <c r="A123" s="8"/>
      <c r="B123" s="61"/>
      <c r="C123" s="60"/>
      <c r="D123" s="60"/>
      <c r="E123" s="60"/>
      <c r="F123" s="62"/>
      <c r="G123" s="63"/>
      <c r="H123" s="62"/>
      <c r="I123" s="63"/>
      <c r="J123" s="64"/>
      <c r="K123" s="64"/>
      <c r="L123" s="64"/>
      <c r="M123" s="65"/>
      <c r="N123" s="65"/>
      <c r="O123" s="65"/>
      <c r="P123" s="64"/>
      <c r="Q123" s="64"/>
      <c r="R123" s="64"/>
      <c r="S123" s="65"/>
      <c r="T123" s="65"/>
      <c r="U123" s="65"/>
      <c r="V123" s="66"/>
      <c r="W123" s="61"/>
      <c r="X123" s="61"/>
      <c r="Y123" s="15"/>
    </row>
    <row r="124" spans="1:25" ht="27.75" customHeight="1" x14ac:dyDescent="0.15">
      <c r="A124" s="8"/>
      <c r="B124" s="61"/>
      <c r="C124" s="60"/>
      <c r="D124" s="60"/>
      <c r="E124" s="60"/>
      <c r="F124" s="62"/>
      <c r="G124" s="63"/>
      <c r="H124" s="62"/>
      <c r="I124" s="63"/>
      <c r="J124" s="64"/>
      <c r="K124" s="64"/>
      <c r="L124" s="64"/>
      <c r="M124" s="65"/>
      <c r="N124" s="65"/>
      <c r="O124" s="65"/>
      <c r="P124" s="64"/>
      <c r="Q124" s="64"/>
      <c r="R124" s="64"/>
      <c r="S124" s="65"/>
      <c r="T124" s="65"/>
      <c r="U124" s="65"/>
      <c r="V124" s="66"/>
      <c r="W124" s="61"/>
      <c r="X124" s="61"/>
      <c r="Y124" s="15"/>
    </row>
    <row r="125" spans="1:25" ht="27.75" customHeight="1" x14ac:dyDescent="0.15">
      <c r="A125" s="8"/>
      <c r="B125" s="61"/>
      <c r="C125" s="60"/>
      <c r="D125" s="60"/>
      <c r="E125" s="60"/>
      <c r="F125" s="62"/>
      <c r="G125" s="63"/>
      <c r="H125" s="62"/>
      <c r="I125" s="63"/>
      <c r="J125" s="64"/>
      <c r="K125" s="64"/>
      <c r="L125" s="64"/>
      <c r="M125" s="64"/>
      <c r="N125" s="64"/>
      <c r="O125" s="65"/>
      <c r="P125" s="64"/>
      <c r="Q125" s="64"/>
      <c r="R125" s="64"/>
      <c r="S125" s="65"/>
      <c r="T125" s="65"/>
      <c r="U125" s="65"/>
      <c r="V125" s="66"/>
      <c r="W125" s="61"/>
      <c r="X125" s="61"/>
      <c r="Y125" s="15"/>
    </row>
    <row r="126" spans="1:25" ht="27.75" customHeight="1" x14ac:dyDescent="0.15">
      <c r="A126" s="8"/>
      <c r="B126" s="61"/>
      <c r="C126" s="60"/>
      <c r="D126" s="60"/>
      <c r="E126" s="60"/>
      <c r="F126" s="62"/>
      <c r="G126" s="63"/>
      <c r="H126" s="62"/>
      <c r="I126" s="63"/>
      <c r="J126" s="64"/>
      <c r="K126" s="64"/>
      <c r="L126" s="64"/>
      <c r="M126" s="65"/>
      <c r="N126" s="65"/>
      <c r="O126" s="65"/>
      <c r="P126" s="64"/>
      <c r="Q126" s="64"/>
      <c r="R126" s="64"/>
      <c r="S126" s="65"/>
      <c r="T126" s="65"/>
      <c r="U126" s="65"/>
      <c r="V126" s="66"/>
      <c r="W126" s="61"/>
      <c r="X126" s="61"/>
      <c r="Y126" s="15"/>
    </row>
    <row r="127" spans="1:25" ht="27.75" customHeight="1" x14ac:dyDescent="0.15">
      <c r="A127" s="8"/>
      <c r="B127" s="61"/>
      <c r="C127" s="60"/>
      <c r="D127" s="60"/>
      <c r="E127" s="60"/>
      <c r="F127" s="62"/>
      <c r="G127" s="63"/>
      <c r="H127" s="62"/>
      <c r="I127" s="63"/>
      <c r="J127" s="64"/>
      <c r="K127" s="64"/>
      <c r="L127" s="64"/>
      <c r="M127" s="65"/>
      <c r="N127" s="65"/>
      <c r="O127" s="65"/>
      <c r="P127" s="64"/>
      <c r="Q127" s="64"/>
      <c r="R127" s="64"/>
      <c r="S127" s="65"/>
      <c r="T127" s="65"/>
      <c r="U127" s="65"/>
      <c r="V127" s="66"/>
      <c r="W127" s="61"/>
      <c r="X127" s="61"/>
      <c r="Y127" s="15"/>
    </row>
    <row r="128" spans="1:25" ht="27.75" customHeight="1" x14ac:dyDescent="0.15">
      <c r="A128" s="8"/>
      <c r="B128" s="61"/>
      <c r="C128" s="60"/>
      <c r="D128" s="60"/>
      <c r="E128" s="60"/>
      <c r="F128" s="62"/>
      <c r="G128" s="63"/>
      <c r="H128" s="62"/>
      <c r="I128" s="63"/>
      <c r="J128" s="64"/>
      <c r="K128" s="64"/>
      <c r="L128" s="64"/>
      <c r="M128" s="65"/>
      <c r="N128" s="65"/>
      <c r="O128" s="65"/>
      <c r="P128" s="64"/>
      <c r="Q128" s="64"/>
      <c r="R128" s="64"/>
      <c r="S128" s="65"/>
      <c r="T128" s="65"/>
      <c r="U128" s="65"/>
      <c r="V128" s="66"/>
      <c r="W128" s="61"/>
      <c r="X128" s="61"/>
      <c r="Y128" s="15"/>
    </row>
    <row r="129" spans="1:28" ht="27.75" customHeight="1" x14ac:dyDescent="0.15">
      <c r="A129" s="8"/>
      <c r="B129" s="61"/>
      <c r="C129" s="60"/>
      <c r="D129" s="60"/>
      <c r="E129" s="60"/>
      <c r="F129" s="62"/>
      <c r="G129" s="63"/>
      <c r="H129" s="62"/>
      <c r="I129" s="63"/>
      <c r="J129" s="64"/>
      <c r="K129" s="64"/>
      <c r="L129" s="64"/>
      <c r="M129" s="65"/>
      <c r="N129" s="65"/>
      <c r="O129" s="65"/>
      <c r="P129" s="64"/>
      <c r="Q129" s="64"/>
      <c r="R129" s="64"/>
      <c r="S129" s="65"/>
      <c r="T129" s="65"/>
      <c r="U129" s="65"/>
      <c r="V129" s="66"/>
      <c r="W129" s="61"/>
      <c r="X129" s="61"/>
      <c r="Y129" s="15"/>
    </row>
    <row r="130" spans="1:28" ht="27.75" customHeight="1" x14ac:dyDescent="0.15">
      <c r="A130" s="8"/>
      <c r="B130" s="61"/>
      <c r="C130" s="60"/>
      <c r="D130" s="60"/>
      <c r="E130" s="60"/>
      <c r="F130" s="62"/>
      <c r="G130" s="63"/>
      <c r="H130" s="62"/>
      <c r="I130" s="63"/>
      <c r="J130" s="64"/>
      <c r="K130" s="64"/>
      <c r="L130" s="64"/>
      <c r="M130" s="65"/>
      <c r="N130" s="65"/>
      <c r="O130" s="65"/>
      <c r="P130" s="64"/>
      <c r="Q130" s="64"/>
      <c r="R130" s="64"/>
      <c r="S130" s="65"/>
      <c r="T130" s="65"/>
      <c r="U130" s="65"/>
      <c r="V130" s="66"/>
      <c r="W130" s="61"/>
      <c r="X130" s="61"/>
      <c r="Y130" s="15"/>
    </row>
    <row r="131" spans="1:28" ht="27.75" customHeight="1" x14ac:dyDescent="0.15">
      <c r="A131" s="8"/>
      <c r="B131" s="61"/>
      <c r="C131" s="60"/>
      <c r="D131" s="60"/>
      <c r="E131" s="60"/>
      <c r="F131" s="62"/>
      <c r="G131" s="63"/>
      <c r="H131" s="62"/>
      <c r="I131" s="63"/>
      <c r="J131" s="64"/>
      <c r="K131" s="64"/>
      <c r="L131" s="64"/>
      <c r="M131" s="65"/>
      <c r="N131" s="65"/>
      <c r="O131" s="65"/>
      <c r="P131" s="64"/>
      <c r="Q131" s="64"/>
      <c r="R131" s="64"/>
      <c r="S131" s="65"/>
      <c r="T131" s="65"/>
      <c r="U131" s="65"/>
      <c r="V131" s="66"/>
      <c r="W131" s="61"/>
      <c r="X131" s="61"/>
      <c r="Y131" s="15"/>
    </row>
    <row r="132" spans="1:28" ht="27.75" customHeight="1" x14ac:dyDescent="0.15">
      <c r="A132" s="8"/>
      <c r="B132" s="61"/>
      <c r="C132" s="60"/>
      <c r="D132" s="60"/>
      <c r="E132" s="60"/>
      <c r="F132" s="62"/>
      <c r="G132" s="63"/>
      <c r="H132" s="62"/>
      <c r="I132" s="63"/>
      <c r="J132" s="64"/>
      <c r="K132" s="64"/>
      <c r="L132" s="64"/>
      <c r="M132" s="65"/>
      <c r="N132" s="65"/>
      <c r="O132" s="65"/>
      <c r="P132" s="64"/>
      <c r="Q132" s="64"/>
      <c r="R132" s="64"/>
      <c r="S132" s="65"/>
      <c r="T132" s="65"/>
      <c r="U132" s="65"/>
      <c r="V132" s="66"/>
      <c r="W132" s="61"/>
      <c r="X132" s="61"/>
      <c r="Y132" s="15"/>
    </row>
    <row r="133" spans="1:28" ht="27.75" customHeight="1" x14ac:dyDescent="0.15">
      <c r="A133" s="8"/>
      <c r="B133" s="61"/>
      <c r="C133" s="60"/>
      <c r="D133" s="60"/>
      <c r="E133" s="60"/>
      <c r="F133" s="62"/>
      <c r="G133" s="63"/>
      <c r="H133" s="62"/>
      <c r="I133" s="63"/>
      <c r="J133" s="64"/>
      <c r="K133" s="64"/>
      <c r="L133" s="64"/>
      <c r="M133" s="65"/>
      <c r="N133" s="65"/>
      <c r="O133" s="65"/>
      <c r="P133" s="64"/>
      <c r="Q133" s="64"/>
      <c r="R133" s="64"/>
      <c r="S133" s="65"/>
      <c r="T133" s="65"/>
      <c r="U133" s="65"/>
      <c r="V133" s="66"/>
      <c r="W133" s="61"/>
      <c r="X133" s="61"/>
      <c r="Y133" s="15"/>
      <c r="AB133" s="68"/>
    </row>
    <row r="134" spans="1:28" ht="27.75" customHeight="1" x14ac:dyDescent="0.15">
      <c r="A134" s="8"/>
      <c r="B134" s="61"/>
      <c r="C134" s="60"/>
      <c r="D134" s="60"/>
      <c r="E134" s="60"/>
      <c r="F134" s="62"/>
      <c r="G134" s="63"/>
      <c r="H134" s="62"/>
      <c r="I134" s="63"/>
      <c r="J134" s="64"/>
      <c r="K134" s="64"/>
      <c r="L134" s="64"/>
      <c r="M134" s="65"/>
      <c r="N134" s="65"/>
      <c r="O134" s="65"/>
      <c r="P134" s="64"/>
      <c r="Q134" s="64"/>
      <c r="R134" s="64"/>
      <c r="S134" s="65"/>
      <c r="T134" s="65"/>
      <c r="U134" s="65"/>
      <c r="V134" s="66"/>
      <c r="W134" s="61"/>
      <c r="X134" s="61"/>
      <c r="Y134" s="15"/>
    </row>
    <row r="135" spans="1:28" ht="27.75" customHeight="1" x14ac:dyDescent="0.15">
      <c r="A135" s="8"/>
      <c r="B135" s="61"/>
      <c r="C135" s="60"/>
      <c r="D135" s="60"/>
      <c r="E135" s="60"/>
      <c r="F135" s="62"/>
      <c r="G135" s="63"/>
      <c r="H135" s="62"/>
      <c r="I135" s="63"/>
      <c r="J135" s="64"/>
      <c r="K135" s="64"/>
      <c r="L135" s="64"/>
      <c r="M135" s="65"/>
      <c r="N135" s="65"/>
      <c r="O135" s="65"/>
      <c r="P135" s="64"/>
      <c r="Q135" s="64"/>
      <c r="R135" s="64"/>
      <c r="S135" s="65"/>
      <c r="T135" s="65"/>
      <c r="U135" s="65"/>
      <c r="V135" s="66"/>
      <c r="W135" s="61"/>
      <c r="X135" s="61"/>
      <c r="Y135" s="15"/>
    </row>
    <row r="136" spans="1:28" ht="24" customHeight="1" x14ac:dyDescent="0.15">
      <c r="A136" s="8"/>
      <c r="B136" s="61"/>
      <c r="C136" s="60"/>
      <c r="D136" s="60"/>
      <c r="E136" s="60"/>
      <c r="F136" s="62"/>
      <c r="G136" s="63"/>
      <c r="H136" s="62"/>
      <c r="I136" s="63"/>
      <c r="J136" s="64"/>
      <c r="K136" s="64"/>
      <c r="L136" s="64"/>
      <c r="M136" s="65"/>
      <c r="N136" s="65"/>
      <c r="O136" s="65"/>
      <c r="P136" s="64"/>
      <c r="Q136" s="64"/>
      <c r="R136" s="64"/>
      <c r="S136" s="65"/>
      <c r="T136" s="65"/>
      <c r="U136" s="65"/>
      <c r="V136" s="66"/>
      <c r="W136" s="61"/>
      <c r="X136" s="61"/>
      <c r="Y136" s="15"/>
    </row>
    <row r="137" spans="1:28" ht="24" customHeight="1" x14ac:dyDescent="0.15">
      <c r="A137" s="8"/>
      <c r="B137" s="61"/>
      <c r="C137" s="60"/>
      <c r="D137" s="60"/>
      <c r="E137" s="60"/>
      <c r="F137" s="62"/>
      <c r="G137" s="63"/>
      <c r="H137" s="62"/>
      <c r="I137" s="63"/>
      <c r="J137" s="64"/>
      <c r="K137" s="64"/>
      <c r="L137" s="64"/>
      <c r="M137" s="65"/>
      <c r="N137" s="65"/>
      <c r="O137" s="65"/>
      <c r="P137" s="64"/>
      <c r="Q137" s="64"/>
      <c r="R137" s="64"/>
      <c r="S137" s="65"/>
      <c r="T137" s="65"/>
      <c r="U137" s="65"/>
      <c r="V137" s="66"/>
      <c r="W137" s="61"/>
      <c r="X137" s="61"/>
      <c r="Y137" s="15"/>
    </row>
    <row r="138" spans="1:28" ht="24" customHeight="1" x14ac:dyDescent="0.15">
      <c r="A138" s="8"/>
      <c r="B138" s="13"/>
      <c r="C138" s="13"/>
      <c r="D138" s="13"/>
      <c r="E138" s="13"/>
      <c r="F138" s="13"/>
      <c r="G138" s="13"/>
      <c r="H138" s="19"/>
      <c r="I138" s="19"/>
      <c r="J138" s="19"/>
      <c r="K138" s="19"/>
      <c r="L138" s="19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10"/>
    </row>
    <row r="139" spans="1:28" ht="15.5" customHeight="1" thickBot="1" x14ac:dyDescent="0.2">
      <c r="A139" s="8"/>
      <c r="B139" s="13"/>
      <c r="C139" s="13"/>
      <c r="D139" s="13"/>
      <c r="E139" s="13"/>
      <c r="F139" s="13"/>
      <c r="G139" s="13"/>
      <c r="H139" s="19"/>
      <c r="I139" s="19"/>
      <c r="J139" s="19"/>
      <c r="K139" s="19"/>
      <c r="L139" s="19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10"/>
    </row>
    <row r="140" spans="1:28" ht="24" customHeight="1" thickBot="1" x14ac:dyDescent="0.2">
      <c r="A140" s="434" t="s">
        <v>126</v>
      </c>
      <c r="B140" s="435"/>
      <c r="C140" s="435"/>
      <c r="D140" s="435"/>
      <c r="E140" s="435"/>
      <c r="F140" s="435"/>
      <c r="G140" s="435"/>
      <c r="H140" s="435"/>
      <c r="I140" s="435"/>
      <c r="J140" s="435"/>
      <c r="K140" s="435"/>
      <c r="L140" s="435"/>
      <c r="M140" s="435"/>
      <c r="N140" s="435"/>
      <c r="O140" s="435"/>
      <c r="P140" s="435"/>
      <c r="Q140" s="435"/>
      <c r="R140" s="435"/>
      <c r="S140" s="435"/>
      <c r="T140" s="435"/>
      <c r="U140" s="435"/>
      <c r="V140" s="435"/>
      <c r="W140" s="435"/>
      <c r="X140" s="435"/>
      <c r="Y140" s="436"/>
    </row>
    <row r="141" spans="1:28" ht="24" customHeight="1" thickBot="1" x14ac:dyDescent="0.2">
      <c r="A141" s="8"/>
      <c r="B141" s="13"/>
      <c r="C141" s="13"/>
      <c r="D141" s="13"/>
      <c r="E141" s="13"/>
      <c r="F141" s="13"/>
      <c r="G141" s="13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0"/>
    </row>
    <row r="142" spans="1:28" ht="24" customHeight="1" thickBot="1" x14ac:dyDescent="0.2">
      <c r="A142" s="8"/>
      <c r="B142" s="437" t="s">
        <v>65</v>
      </c>
      <c r="C142" s="438"/>
      <c r="D142" s="438"/>
      <c r="E142" s="438" t="s">
        <v>66</v>
      </c>
      <c r="F142" s="438"/>
      <c r="G142" s="438"/>
      <c r="H142" s="438"/>
      <c r="I142" s="438"/>
      <c r="J142" s="438"/>
      <c r="K142" s="438"/>
      <c r="L142" s="438"/>
      <c r="M142" s="438"/>
      <c r="N142" s="438"/>
      <c r="O142" s="438"/>
      <c r="P142" s="438"/>
      <c r="Q142" s="438"/>
      <c r="R142" s="438"/>
      <c r="S142" s="438"/>
      <c r="T142" s="438"/>
      <c r="U142" s="438"/>
      <c r="V142" s="438"/>
      <c r="W142" s="438"/>
      <c r="X142" s="439"/>
      <c r="Y142" s="10"/>
    </row>
    <row r="143" spans="1:28" ht="24" customHeight="1" x14ac:dyDescent="0.15">
      <c r="A143" s="8"/>
      <c r="B143" s="440"/>
      <c r="C143" s="441"/>
      <c r="D143" s="441"/>
      <c r="E143" s="442"/>
      <c r="F143" s="443"/>
      <c r="G143" s="443"/>
      <c r="H143" s="443"/>
      <c r="I143" s="443"/>
      <c r="J143" s="443"/>
      <c r="K143" s="443"/>
      <c r="L143" s="443"/>
      <c r="M143" s="443"/>
      <c r="N143" s="443"/>
      <c r="O143" s="443"/>
      <c r="P143" s="443"/>
      <c r="Q143" s="443"/>
      <c r="R143" s="443"/>
      <c r="S143" s="443"/>
      <c r="T143" s="443"/>
      <c r="U143" s="443"/>
      <c r="V143" s="443"/>
      <c r="W143" s="443"/>
      <c r="X143" s="444"/>
      <c r="Y143" s="10"/>
    </row>
    <row r="144" spans="1:28" ht="24" customHeight="1" x14ac:dyDescent="0.15">
      <c r="A144" s="8"/>
      <c r="B144" s="430"/>
      <c r="C144" s="242"/>
      <c r="D144" s="242"/>
      <c r="E144" s="431"/>
      <c r="F144" s="432"/>
      <c r="G144" s="432"/>
      <c r="H144" s="432"/>
      <c r="I144" s="432"/>
      <c r="J144" s="432"/>
      <c r="K144" s="432"/>
      <c r="L144" s="432"/>
      <c r="M144" s="432"/>
      <c r="N144" s="432"/>
      <c r="O144" s="432"/>
      <c r="P144" s="432"/>
      <c r="Q144" s="432"/>
      <c r="R144" s="432"/>
      <c r="S144" s="432"/>
      <c r="T144" s="432"/>
      <c r="U144" s="432"/>
      <c r="V144" s="432"/>
      <c r="W144" s="432"/>
      <c r="X144" s="433"/>
      <c r="Y144" s="10"/>
    </row>
    <row r="145" spans="1:25" ht="24" customHeight="1" x14ac:dyDescent="0.15">
      <c r="A145" s="8"/>
      <c r="B145" s="430"/>
      <c r="C145" s="242"/>
      <c r="D145" s="242"/>
      <c r="E145" s="431"/>
      <c r="F145" s="432"/>
      <c r="G145" s="432"/>
      <c r="H145" s="432"/>
      <c r="I145" s="432"/>
      <c r="J145" s="432"/>
      <c r="K145" s="432"/>
      <c r="L145" s="432"/>
      <c r="M145" s="432"/>
      <c r="N145" s="432"/>
      <c r="O145" s="432"/>
      <c r="P145" s="432"/>
      <c r="Q145" s="432"/>
      <c r="R145" s="432"/>
      <c r="S145" s="432"/>
      <c r="T145" s="432"/>
      <c r="U145" s="432"/>
      <c r="V145" s="432"/>
      <c r="W145" s="432"/>
      <c r="X145" s="433"/>
      <c r="Y145" s="10"/>
    </row>
    <row r="146" spans="1:25" ht="24" customHeight="1" x14ac:dyDescent="0.15">
      <c r="A146" s="8"/>
      <c r="B146" s="430"/>
      <c r="C146" s="242"/>
      <c r="D146" s="242"/>
      <c r="E146" s="431"/>
      <c r="F146" s="432"/>
      <c r="G146" s="432"/>
      <c r="H146" s="432"/>
      <c r="I146" s="432"/>
      <c r="J146" s="432"/>
      <c r="K146" s="432"/>
      <c r="L146" s="432"/>
      <c r="M146" s="432"/>
      <c r="N146" s="432"/>
      <c r="O146" s="432"/>
      <c r="P146" s="432"/>
      <c r="Q146" s="432"/>
      <c r="R146" s="432"/>
      <c r="S146" s="432"/>
      <c r="T146" s="432"/>
      <c r="U146" s="432"/>
      <c r="V146" s="432"/>
      <c r="W146" s="432"/>
      <c r="X146" s="433"/>
      <c r="Y146" s="10"/>
    </row>
    <row r="147" spans="1:25" ht="24" customHeight="1" thickBot="1" x14ac:dyDescent="0.2">
      <c r="A147" s="8"/>
      <c r="B147" s="445"/>
      <c r="C147" s="446"/>
      <c r="D147" s="446"/>
      <c r="E147" s="447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  <c r="X147" s="219"/>
      <c r="Y147" s="10"/>
    </row>
    <row r="148" spans="1:25" ht="24" customHeight="1" thickBot="1" x14ac:dyDescent="0.2">
      <c r="A148" s="8"/>
      <c r="B148" s="13"/>
      <c r="C148" s="13"/>
      <c r="D148" s="13"/>
      <c r="E148" s="13"/>
      <c r="F148" s="13"/>
      <c r="G148" s="13"/>
      <c r="H148" s="19"/>
      <c r="I148" s="19"/>
      <c r="J148" s="19"/>
      <c r="K148" s="19"/>
      <c r="L148" s="19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10"/>
    </row>
    <row r="149" spans="1:25" ht="24" customHeight="1" thickBot="1" x14ac:dyDescent="0.2">
      <c r="A149" s="434" t="s">
        <v>125</v>
      </c>
      <c r="B149" s="435"/>
      <c r="C149" s="435"/>
      <c r="D149" s="435"/>
      <c r="E149" s="435"/>
      <c r="F149" s="435"/>
      <c r="G149" s="435"/>
      <c r="H149" s="435"/>
      <c r="I149" s="435"/>
      <c r="J149" s="435"/>
      <c r="K149" s="435"/>
      <c r="L149" s="435"/>
      <c r="M149" s="435"/>
      <c r="N149" s="435"/>
      <c r="O149" s="435"/>
      <c r="P149" s="435"/>
      <c r="Q149" s="435"/>
      <c r="R149" s="435"/>
      <c r="S149" s="435"/>
      <c r="T149" s="435"/>
      <c r="U149" s="435"/>
      <c r="V149" s="435"/>
      <c r="W149" s="435"/>
      <c r="X149" s="435"/>
      <c r="Y149" s="436"/>
    </row>
    <row r="150" spans="1:25" ht="24" customHeight="1" thickBot="1" x14ac:dyDescent="0.2">
      <c r="A150" s="8"/>
      <c r="B150" s="13"/>
      <c r="C150" s="13"/>
      <c r="D150" s="13"/>
      <c r="E150" s="13"/>
      <c r="F150" s="13"/>
      <c r="G150" s="13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0"/>
    </row>
    <row r="151" spans="1:25" ht="24" customHeight="1" thickBot="1" x14ac:dyDescent="0.2">
      <c r="A151" s="8"/>
      <c r="B151" s="451" t="s">
        <v>65</v>
      </c>
      <c r="C151" s="452"/>
      <c r="D151" s="452"/>
      <c r="E151" s="451" t="s">
        <v>68</v>
      </c>
      <c r="F151" s="452"/>
      <c r="G151" s="452"/>
      <c r="H151" s="452"/>
      <c r="I151" s="452"/>
      <c r="J151" s="452"/>
      <c r="K151" s="452"/>
      <c r="L151" s="452"/>
      <c r="M151" s="452"/>
      <c r="N151" s="452"/>
      <c r="O151" s="452"/>
      <c r="P151" s="452"/>
      <c r="Q151" s="452"/>
      <c r="R151" s="452"/>
      <c r="S151" s="452"/>
      <c r="T151" s="452"/>
      <c r="U151" s="452"/>
      <c r="V151" s="452"/>
      <c r="W151" s="452"/>
      <c r="X151" s="453"/>
      <c r="Y151" s="10"/>
    </row>
    <row r="152" spans="1:25" ht="9.5" customHeight="1" thickBot="1" x14ac:dyDescent="0.2">
      <c r="A152" s="8"/>
      <c r="B152" s="214"/>
      <c r="C152" s="215"/>
      <c r="D152" s="216"/>
      <c r="E152" s="217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18"/>
      <c r="X152" s="219"/>
      <c r="Y152" s="10"/>
    </row>
    <row r="153" spans="1:25" ht="66.5" customHeight="1" thickBot="1" x14ac:dyDescent="0.2">
      <c r="A153" s="8"/>
      <c r="B153" s="214"/>
      <c r="C153" s="215"/>
      <c r="D153" s="216"/>
      <c r="E153" s="217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  <c r="X153" s="219"/>
      <c r="Y153" s="10"/>
    </row>
    <row r="154" spans="1:25" ht="10.25" customHeight="1" thickBot="1" x14ac:dyDescent="0.2">
      <c r="A154" s="8"/>
      <c r="B154" s="214"/>
      <c r="C154" s="215"/>
      <c r="D154" s="216"/>
      <c r="E154" s="217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  <c r="V154" s="218"/>
      <c r="W154" s="218"/>
      <c r="X154" s="219"/>
      <c r="Y154" s="10"/>
    </row>
    <row r="155" spans="1:25" ht="76.25" customHeight="1" thickBot="1" x14ac:dyDescent="0.2">
      <c r="A155" s="8"/>
      <c r="B155" s="214"/>
      <c r="C155" s="215"/>
      <c r="D155" s="216"/>
      <c r="E155" s="217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  <c r="X155" s="219"/>
      <c r="Y155" s="10"/>
    </row>
    <row r="156" spans="1:25" ht="20.5" customHeight="1" thickBot="1" x14ac:dyDescent="0.2">
      <c r="A156" s="8"/>
      <c r="B156" s="13"/>
      <c r="C156" s="13"/>
      <c r="D156" s="13"/>
      <c r="E156" s="13"/>
      <c r="F156" s="13"/>
      <c r="G156" s="13"/>
      <c r="H156" s="19"/>
      <c r="I156" s="19"/>
      <c r="J156" s="19"/>
      <c r="K156" s="19"/>
      <c r="L156" s="19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10"/>
    </row>
    <row r="157" spans="1:25" ht="18" customHeight="1" thickBot="1" x14ac:dyDescent="0.2">
      <c r="A157" s="448" t="s">
        <v>127</v>
      </c>
      <c r="B157" s="449"/>
      <c r="C157" s="449"/>
      <c r="D157" s="449"/>
      <c r="E157" s="449"/>
      <c r="F157" s="449"/>
      <c r="G157" s="449"/>
      <c r="H157" s="449"/>
      <c r="I157" s="449"/>
      <c r="J157" s="449"/>
      <c r="K157" s="449"/>
      <c r="L157" s="449"/>
      <c r="M157" s="449"/>
      <c r="N157" s="449"/>
      <c r="O157" s="449"/>
      <c r="P157" s="449"/>
      <c r="Q157" s="449"/>
      <c r="R157" s="449"/>
      <c r="S157" s="449"/>
      <c r="T157" s="449"/>
      <c r="U157" s="449"/>
      <c r="V157" s="449"/>
      <c r="W157" s="449"/>
      <c r="X157" s="449"/>
      <c r="Y157" s="450"/>
    </row>
    <row r="158" spans="1:25" ht="5.25" customHeight="1" x14ac:dyDescent="0.15">
      <c r="A158" s="27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28"/>
    </row>
    <row r="159" spans="1:25" ht="18.75" customHeight="1" x14ac:dyDescent="0.2">
      <c r="A159" s="4"/>
      <c r="B159" s="169" t="s">
        <v>1</v>
      </c>
      <c r="C159" s="169"/>
      <c r="D159" s="169"/>
      <c r="E159" s="169"/>
      <c r="F159" s="169"/>
      <c r="G159" s="169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5"/>
    </row>
    <row r="160" spans="1:25" ht="18.75" customHeight="1" x14ac:dyDescent="0.2">
      <c r="A160" s="4"/>
      <c r="B160" s="167" t="s">
        <v>42</v>
      </c>
      <c r="C160" s="167"/>
      <c r="D160" s="167"/>
      <c r="E160" s="167"/>
      <c r="F160" s="167"/>
      <c r="G160" s="167"/>
      <c r="H160" s="221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5"/>
    </row>
    <row r="161" spans="1:25" ht="17" customHeight="1" x14ac:dyDescent="0.2">
      <c r="A161" s="4"/>
      <c r="B161" s="167" t="s">
        <v>2</v>
      </c>
      <c r="C161" s="167"/>
      <c r="D161" s="167"/>
      <c r="E161" s="167"/>
      <c r="F161" s="167"/>
      <c r="G161" s="167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5"/>
    </row>
    <row r="162" spans="1:25" ht="24.75" customHeight="1" x14ac:dyDescent="0.2">
      <c r="A162" s="4"/>
      <c r="B162" s="167" t="s">
        <v>3</v>
      </c>
      <c r="C162" s="167"/>
      <c r="D162" s="167"/>
      <c r="E162" s="167"/>
      <c r="F162" s="167"/>
      <c r="G162" s="167"/>
      <c r="H162" s="175"/>
      <c r="I162" s="175"/>
      <c r="J162" s="175"/>
      <c r="K162" s="175"/>
      <c r="L162" s="180" t="s">
        <v>4</v>
      </c>
      <c r="M162" s="180"/>
      <c r="N162" s="180"/>
      <c r="O162" s="220"/>
      <c r="P162" s="220"/>
      <c r="Q162" s="220"/>
      <c r="R162" s="220"/>
      <c r="S162" s="220"/>
      <c r="T162" s="220"/>
      <c r="U162" s="180"/>
      <c r="V162" s="180"/>
      <c r="W162" s="220"/>
      <c r="X162" s="220"/>
      <c r="Y162" s="5"/>
    </row>
    <row r="163" spans="1:25" ht="24.75" customHeight="1" x14ac:dyDescent="0.2">
      <c r="A163" s="4"/>
      <c r="B163" s="167" t="s">
        <v>5</v>
      </c>
      <c r="C163" s="167"/>
      <c r="D163" s="167"/>
      <c r="E163" s="167"/>
      <c r="F163" s="167"/>
      <c r="G163" s="167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5"/>
    </row>
    <row r="164" spans="1:25" ht="34.5" customHeight="1" x14ac:dyDescent="0.2">
      <c r="A164" s="4"/>
      <c r="B164" s="169" t="s">
        <v>154</v>
      </c>
      <c r="C164" s="169"/>
      <c r="D164" s="169"/>
      <c r="E164" s="169"/>
      <c r="F164" s="169"/>
      <c r="G164" s="169"/>
      <c r="H164" s="168"/>
      <c r="I164" s="168"/>
      <c r="J164" s="168"/>
      <c r="K164" s="168"/>
      <c r="L164" s="168"/>
      <c r="M164" s="168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1"/>
    </row>
    <row r="165" spans="1:25" ht="21.75" customHeight="1" x14ac:dyDescent="0.2">
      <c r="A165" s="4"/>
      <c r="B165" s="167" t="s">
        <v>8</v>
      </c>
      <c r="C165" s="167"/>
      <c r="D165" s="167"/>
      <c r="E165" s="167"/>
      <c r="F165" s="167"/>
      <c r="G165" s="167"/>
      <c r="H165" s="172"/>
      <c r="I165" s="167"/>
      <c r="J165" s="167"/>
      <c r="K165" s="167"/>
      <c r="L165" s="167"/>
      <c r="M165" s="167"/>
      <c r="N165" s="173"/>
      <c r="O165" s="167"/>
      <c r="P165" s="2"/>
      <c r="Q165" s="167" t="s">
        <v>9</v>
      </c>
      <c r="R165" s="167"/>
      <c r="S165" s="167"/>
      <c r="T165" s="167"/>
      <c r="U165" s="167"/>
      <c r="V165" s="174"/>
      <c r="W165" s="175"/>
      <c r="X165" s="175"/>
      <c r="Y165" s="5"/>
    </row>
    <row r="166" spans="1:25" ht="21.75" customHeight="1" x14ac:dyDescent="0.2">
      <c r="A166" s="4"/>
      <c r="B166" s="167" t="s">
        <v>13</v>
      </c>
      <c r="C166" s="167"/>
      <c r="D166" s="167"/>
      <c r="E166" s="167"/>
      <c r="F166" s="167"/>
      <c r="G166" s="167"/>
      <c r="H166" s="74"/>
      <c r="I166" s="70"/>
      <c r="J166" s="70"/>
      <c r="K166" s="70"/>
      <c r="L166" s="70"/>
      <c r="M166" s="70"/>
      <c r="N166" s="72"/>
      <c r="O166" s="70"/>
      <c r="P166" s="2"/>
      <c r="Q166" s="70"/>
      <c r="R166" s="70"/>
      <c r="S166" s="70"/>
      <c r="T166" s="70"/>
      <c r="U166" s="70"/>
      <c r="V166" s="75"/>
      <c r="W166" s="3"/>
      <c r="X166" s="3"/>
      <c r="Y166" s="5"/>
    </row>
    <row r="167" spans="1:25" ht="21.75" customHeight="1" x14ac:dyDescent="0.2">
      <c r="A167" s="4"/>
      <c r="B167" s="167" t="s">
        <v>101</v>
      </c>
      <c r="C167" s="167"/>
      <c r="D167" s="167"/>
      <c r="E167" s="167"/>
      <c r="F167" s="167"/>
      <c r="G167" s="167"/>
      <c r="H167" s="74"/>
      <c r="I167" s="70"/>
      <c r="J167" s="70"/>
      <c r="K167" s="70"/>
      <c r="L167" s="70"/>
      <c r="M167" s="70"/>
      <c r="N167" s="72"/>
      <c r="O167" s="70"/>
      <c r="P167" s="2"/>
      <c r="Q167" s="70"/>
      <c r="R167" s="70"/>
      <c r="S167" s="70"/>
      <c r="T167" s="70"/>
      <c r="U167" s="70"/>
      <c r="V167" s="75"/>
      <c r="W167" s="3"/>
      <c r="X167" s="3"/>
      <c r="Y167" s="5"/>
    </row>
    <row r="168" spans="1:25" ht="21.75" customHeight="1" thickBot="1" x14ac:dyDescent="0.25">
      <c r="A168" s="4"/>
      <c r="B168" s="167" t="s">
        <v>14</v>
      </c>
      <c r="C168" s="167"/>
      <c r="D168" s="167"/>
      <c r="E168" s="167"/>
      <c r="F168" s="167"/>
      <c r="G168" s="167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5"/>
    </row>
    <row r="169" spans="1:25" ht="21.75" customHeight="1" thickBot="1" x14ac:dyDescent="0.25">
      <c r="A169" s="176" t="s">
        <v>128</v>
      </c>
      <c r="B169" s="177"/>
      <c r="C169" s="177"/>
      <c r="D169" s="17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  <c r="V169" s="177"/>
      <c r="W169" s="177"/>
      <c r="X169" s="177"/>
      <c r="Y169" s="178"/>
    </row>
    <row r="170" spans="1:25" ht="21.75" customHeight="1" x14ac:dyDescent="0.2">
      <c r="A170" s="4"/>
      <c r="B170" s="179" t="s">
        <v>84</v>
      </c>
      <c r="C170" s="179"/>
      <c r="D170" s="179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5"/>
    </row>
    <row r="171" spans="1:25" ht="30.75" customHeight="1" x14ac:dyDescent="0.2">
      <c r="A171" s="4"/>
      <c r="B171" s="167" t="s">
        <v>7</v>
      </c>
      <c r="C171" s="167"/>
      <c r="D171" s="167"/>
      <c r="E171" s="167"/>
      <c r="F171" s="167"/>
      <c r="G171" s="167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5"/>
    </row>
    <row r="172" spans="1:25" ht="18.75" customHeight="1" x14ac:dyDescent="0.2">
      <c r="A172" s="4"/>
      <c r="B172" s="167" t="s">
        <v>8</v>
      </c>
      <c r="C172" s="167"/>
      <c r="D172" s="167"/>
      <c r="E172" s="167"/>
      <c r="F172" s="167"/>
      <c r="G172" s="167"/>
      <c r="H172" s="173"/>
      <c r="I172" s="167"/>
      <c r="J172" s="167"/>
      <c r="K172" s="167"/>
      <c r="L172" s="167"/>
      <c r="M172" s="167"/>
      <c r="N172" s="181"/>
      <c r="O172" s="170"/>
      <c r="P172" s="170"/>
      <c r="Q172" s="170"/>
      <c r="R172" s="170"/>
      <c r="S172" s="170"/>
      <c r="T172" s="170"/>
      <c r="U172" s="170"/>
      <c r="V172" s="170"/>
      <c r="W172" s="170"/>
      <c r="X172" s="170"/>
      <c r="Y172" s="171"/>
    </row>
    <row r="173" spans="1:25" ht="24.75" customHeight="1" x14ac:dyDescent="0.2">
      <c r="A173" s="4"/>
      <c r="B173" s="167" t="s">
        <v>10</v>
      </c>
      <c r="C173" s="167"/>
      <c r="D173" s="167"/>
      <c r="E173" s="167"/>
      <c r="F173" s="167"/>
      <c r="G173" s="167"/>
      <c r="H173" s="182"/>
      <c r="I173" s="182"/>
      <c r="J173" s="182"/>
      <c r="K173" s="182"/>
      <c r="L173" s="183" t="s">
        <v>11</v>
      </c>
      <c r="M173" s="183"/>
      <c r="N173" s="183"/>
      <c r="O173" s="3"/>
      <c r="P173" s="3"/>
      <c r="Q173" s="183" t="s">
        <v>12</v>
      </c>
      <c r="R173" s="183"/>
      <c r="S173" s="76"/>
      <c r="T173" s="76"/>
      <c r="U173" s="76"/>
      <c r="V173" s="183"/>
      <c r="W173" s="183"/>
      <c r="X173" s="183"/>
      <c r="Y173" s="6"/>
    </row>
    <row r="174" spans="1:25" ht="24.75" customHeight="1" x14ac:dyDescent="0.2">
      <c r="A174" s="4"/>
      <c r="B174" s="167" t="s">
        <v>5</v>
      </c>
      <c r="C174" s="167"/>
      <c r="D174" s="167"/>
      <c r="E174" s="167"/>
      <c r="F174" s="167"/>
      <c r="G174" s="167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5"/>
    </row>
    <row r="175" spans="1:25" ht="34.5" customHeight="1" x14ac:dyDescent="0.2">
      <c r="A175" s="4"/>
      <c r="B175" s="169" t="s">
        <v>154</v>
      </c>
      <c r="C175" s="169"/>
      <c r="D175" s="169"/>
      <c r="E175" s="169"/>
      <c r="F175" s="169"/>
      <c r="G175" s="169"/>
      <c r="H175" s="168"/>
      <c r="I175" s="168"/>
      <c r="J175" s="168"/>
      <c r="K175" s="168"/>
      <c r="L175" s="168"/>
      <c r="M175" s="168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1"/>
    </row>
    <row r="176" spans="1:25" ht="21.75" customHeight="1" x14ac:dyDescent="0.2">
      <c r="A176" s="4"/>
      <c r="B176" s="167" t="s">
        <v>8</v>
      </c>
      <c r="C176" s="167"/>
      <c r="D176" s="167"/>
      <c r="E176" s="167"/>
      <c r="F176" s="167"/>
      <c r="G176" s="167"/>
      <c r="H176" s="172"/>
      <c r="I176" s="167"/>
      <c r="J176" s="167"/>
      <c r="K176" s="167"/>
      <c r="L176" s="167"/>
      <c r="M176" s="167"/>
      <c r="N176" s="173"/>
      <c r="O176" s="167"/>
      <c r="P176" s="2"/>
      <c r="Q176" s="167" t="s">
        <v>46</v>
      </c>
      <c r="R176" s="167"/>
      <c r="S176" s="167"/>
      <c r="T176" s="167"/>
      <c r="U176" s="167"/>
      <c r="V176" s="174"/>
      <c r="W176" s="175"/>
      <c r="X176" s="175"/>
      <c r="Y176" s="5"/>
    </row>
    <row r="177" spans="1:25" ht="21.75" customHeight="1" x14ac:dyDescent="0.2">
      <c r="A177" s="4"/>
      <c r="B177" s="167" t="s">
        <v>13</v>
      </c>
      <c r="C177" s="167"/>
      <c r="D177" s="167"/>
      <c r="E177" s="167"/>
      <c r="F177" s="167"/>
      <c r="G177" s="167"/>
      <c r="H177" s="237"/>
      <c r="I177" s="238"/>
      <c r="J177" s="238"/>
      <c r="K177" s="238"/>
      <c r="L177" s="238"/>
      <c r="M177" s="238"/>
      <c r="N177" s="238"/>
      <c r="O177" s="238"/>
      <c r="P177" s="238"/>
      <c r="Q177" s="238"/>
      <c r="R177" s="238"/>
      <c r="S177" s="238"/>
      <c r="T177" s="238"/>
      <c r="U177" s="238"/>
      <c r="V177" s="238"/>
      <c r="W177" s="238"/>
      <c r="X177" s="238"/>
      <c r="Y177" s="5"/>
    </row>
    <row r="178" spans="1:25" ht="21.75" customHeight="1" x14ac:dyDescent="0.2">
      <c r="A178" s="4"/>
      <c r="B178" s="167" t="s">
        <v>101</v>
      </c>
      <c r="C178" s="167"/>
      <c r="D178" s="167"/>
      <c r="E178" s="167"/>
      <c r="F178" s="167"/>
      <c r="G178" s="167"/>
      <c r="H178" s="237"/>
      <c r="I178" s="238"/>
      <c r="J178" s="238"/>
      <c r="K178" s="238"/>
      <c r="L178" s="238"/>
      <c r="M178" s="238"/>
      <c r="N178" s="238"/>
      <c r="O178" s="238"/>
      <c r="P178" s="238"/>
      <c r="Q178" s="238"/>
      <c r="R178" s="238"/>
      <c r="S178" s="238"/>
      <c r="T178" s="238"/>
      <c r="U178" s="238"/>
      <c r="V178" s="238"/>
      <c r="W178" s="238"/>
      <c r="X178" s="238"/>
      <c r="Y178" s="5"/>
    </row>
    <row r="179" spans="1:25" ht="21.75" customHeight="1" x14ac:dyDescent="0.2">
      <c r="A179" s="4"/>
      <c r="B179" s="167" t="s">
        <v>14</v>
      </c>
      <c r="C179" s="167"/>
      <c r="D179" s="167"/>
      <c r="E179" s="167"/>
      <c r="F179" s="167"/>
      <c r="G179" s="167"/>
      <c r="H179" s="239"/>
      <c r="I179" s="239"/>
      <c r="J179" s="239"/>
      <c r="K179" s="239"/>
      <c r="L179" s="239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5"/>
    </row>
    <row r="180" spans="1:25" ht="15.75" customHeight="1" thickBot="1" x14ac:dyDescent="0.2">
      <c r="A180" s="8"/>
      <c r="B180" s="248"/>
      <c r="C180" s="248"/>
      <c r="D180" s="248"/>
      <c r="E180" s="248"/>
      <c r="F180" s="248"/>
      <c r="G180" s="248"/>
      <c r="H180" s="454"/>
      <c r="I180" s="454"/>
      <c r="J180" s="454"/>
      <c r="K180" s="454"/>
      <c r="L180" s="250"/>
      <c r="M180" s="250"/>
      <c r="N180" s="250"/>
      <c r="O180" s="16"/>
      <c r="P180" s="16"/>
      <c r="Q180" s="16"/>
      <c r="R180" s="251"/>
      <c r="S180" s="251"/>
      <c r="T180" s="251"/>
      <c r="U180" s="251"/>
      <c r="V180" s="250"/>
      <c r="W180" s="250"/>
      <c r="X180" s="250"/>
      <c r="Y180" s="11"/>
    </row>
    <row r="181" spans="1:25" ht="18" customHeight="1" thickBot="1" x14ac:dyDescent="0.2">
      <c r="A181" s="222" t="s">
        <v>129</v>
      </c>
      <c r="B181" s="223"/>
      <c r="C181" s="223"/>
      <c r="D181" s="223"/>
      <c r="E181" s="223"/>
      <c r="F181" s="223"/>
      <c r="G181" s="223"/>
      <c r="H181" s="223"/>
      <c r="I181" s="223"/>
      <c r="J181" s="223"/>
      <c r="K181" s="223"/>
      <c r="L181" s="223"/>
      <c r="M181" s="223"/>
      <c r="N181" s="223"/>
      <c r="O181" s="223"/>
      <c r="P181" s="223"/>
      <c r="Q181" s="223"/>
      <c r="R181" s="223"/>
      <c r="S181" s="223"/>
      <c r="T181" s="223"/>
      <c r="U181" s="223"/>
      <c r="V181" s="223"/>
      <c r="W181" s="223"/>
      <c r="X181" s="223"/>
      <c r="Y181" s="224"/>
    </row>
    <row r="182" spans="1:25" ht="19.5" customHeight="1" thickBot="1" x14ac:dyDescent="0.2">
      <c r="A182" s="8"/>
      <c r="B182" s="13"/>
      <c r="C182" s="13"/>
      <c r="D182" s="13"/>
      <c r="E182" s="13"/>
      <c r="F182" s="13"/>
      <c r="G182" s="13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0"/>
    </row>
    <row r="183" spans="1:25" ht="29.25" customHeight="1" x14ac:dyDescent="0.15">
      <c r="A183" s="8"/>
      <c r="B183" s="243" t="s">
        <v>15</v>
      </c>
      <c r="C183" s="244"/>
      <c r="D183" s="244"/>
      <c r="E183" s="244"/>
      <c r="F183" s="380" t="s">
        <v>16</v>
      </c>
      <c r="G183" s="381"/>
      <c r="H183" s="381"/>
      <c r="I183" s="381"/>
      <c r="J183" s="381"/>
      <c r="K183" s="381"/>
      <c r="L183" s="381"/>
      <c r="M183" s="381"/>
      <c r="N183" s="381"/>
      <c r="O183" s="381"/>
      <c r="P183" s="381"/>
      <c r="Q183" s="381"/>
      <c r="R183" s="381"/>
      <c r="S183" s="381"/>
      <c r="T183" s="381"/>
      <c r="U183" s="382"/>
      <c r="V183" s="246" t="s">
        <v>17</v>
      </c>
      <c r="W183" s="246"/>
      <c r="X183" s="247"/>
      <c r="Y183" s="15"/>
    </row>
    <row r="184" spans="1:25" ht="18" customHeight="1" thickBot="1" x14ac:dyDescent="0.2">
      <c r="A184" s="8"/>
      <c r="B184" s="259"/>
      <c r="C184" s="260"/>
      <c r="D184" s="260"/>
      <c r="E184" s="260"/>
      <c r="F184" s="393"/>
      <c r="G184" s="393"/>
      <c r="H184" s="393"/>
      <c r="I184" s="393"/>
      <c r="J184" s="393"/>
      <c r="K184" s="393"/>
      <c r="L184" s="393"/>
      <c r="M184" s="393"/>
      <c r="N184" s="393"/>
      <c r="O184" s="393"/>
      <c r="P184" s="393"/>
      <c r="Q184" s="393"/>
      <c r="R184" s="393"/>
      <c r="S184" s="393"/>
      <c r="T184" s="393"/>
      <c r="U184" s="393"/>
      <c r="V184" s="392"/>
      <c r="W184" s="393"/>
      <c r="X184" s="394"/>
      <c r="Y184" s="10"/>
    </row>
    <row r="185" spans="1:25" ht="18.75" customHeight="1" thickBot="1" x14ac:dyDescent="0.2">
      <c r="A185" s="8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10"/>
    </row>
    <row r="186" spans="1:25" ht="18" customHeight="1" thickBot="1" x14ac:dyDescent="0.2">
      <c r="A186" s="222" t="s">
        <v>155</v>
      </c>
      <c r="B186" s="223"/>
      <c r="C186" s="223"/>
      <c r="D186" s="223"/>
      <c r="E186" s="223"/>
      <c r="F186" s="223"/>
      <c r="G186" s="223"/>
      <c r="H186" s="223"/>
      <c r="I186" s="223"/>
      <c r="J186" s="223"/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  <c r="U186" s="223"/>
      <c r="V186" s="223"/>
      <c r="W186" s="223"/>
      <c r="X186" s="223"/>
      <c r="Y186" s="224"/>
    </row>
    <row r="187" spans="1:25" ht="4.5" customHeight="1" thickBot="1" x14ac:dyDescent="0.2">
      <c r="A187" s="8"/>
      <c r="B187" s="13"/>
      <c r="C187" s="13"/>
      <c r="D187" s="13"/>
      <c r="E187" s="13"/>
      <c r="F187" s="13"/>
      <c r="G187" s="13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0"/>
    </row>
    <row r="188" spans="1:25" ht="61.5" customHeight="1" x14ac:dyDescent="0.15">
      <c r="A188" s="8"/>
      <c r="B188" s="243" t="s">
        <v>18</v>
      </c>
      <c r="C188" s="244"/>
      <c r="D188" s="244"/>
      <c r="E188" s="244"/>
      <c r="F188" s="244" t="s">
        <v>16</v>
      </c>
      <c r="G188" s="244"/>
      <c r="H188" s="244"/>
      <c r="I188" s="244"/>
      <c r="J188" s="244"/>
      <c r="K188" s="244"/>
      <c r="L188" s="244"/>
      <c r="M188" s="245" t="s">
        <v>50</v>
      </c>
      <c r="N188" s="194"/>
      <c r="O188" s="195"/>
      <c r="P188" s="246" t="s">
        <v>51</v>
      </c>
      <c r="Q188" s="246"/>
      <c r="R188" s="246"/>
      <c r="S188" s="246" t="s">
        <v>90</v>
      </c>
      <c r="T188" s="244"/>
      <c r="U188" s="244"/>
      <c r="V188" s="246" t="s">
        <v>19</v>
      </c>
      <c r="W188" s="246"/>
      <c r="X188" s="247"/>
      <c r="Y188" s="15"/>
    </row>
    <row r="189" spans="1:25" ht="24" customHeight="1" x14ac:dyDescent="0.15">
      <c r="A189" s="8"/>
      <c r="B189" s="455"/>
      <c r="C189" s="456"/>
      <c r="D189" s="456"/>
      <c r="E189" s="457"/>
      <c r="F189" s="458"/>
      <c r="G189" s="459"/>
      <c r="H189" s="459"/>
      <c r="I189" s="459"/>
      <c r="J189" s="459"/>
      <c r="K189" s="459"/>
      <c r="L189" s="460"/>
      <c r="M189" s="461"/>
      <c r="N189" s="462"/>
      <c r="O189" s="463"/>
      <c r="P189" s="464"/>
      <c r="Q189" s="465"/>
      <c r="R189" s="466"/>
      <c r="S189" s="467"/>
      <c r="T189" s="468"/>
      <c r="U189" s="469"/>
      <c r="V189" s="467"/>
      <c r="W189" s="468"/>
      <c r="X189" s="470"/>
      <c r="Y189" s="15"/>
    </row>
    <row r="190" spans="1:25" ht="8.25" customHeight="1" thickBot="1" x14ac:dyDescent="0.2">
      <c r="A190" s="17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18"/>
    </row>
    <row r="191" spans="1:25" ht="18" customHeight="1" thickBot="1" x14ac:dyDescent="0.2">
      <c r="A191" s="222" t="s">
        <v>130</v>
      </c>
      <c r="B191" s="223"/>
      <c r="C191" s="223"/>
      <c r="D191" s="223"/>
      <c r="E191" s="223"/>
      <c r="F191" s="223"/>
      <c r="G191" s="223"/>
      <c r="H191" s="223"/>
      <c r="I191" s="223"/>
      <c r="J191" s="223"/>
      <c r="K191" s="223"/>
      <c r="L191" s="223"/>
      <c r="M191" s="223"/>
      <c r="N191" s="223"/>
      <c r="O191" s="223"/>
      <c r="P191" s="223"/>
      <c r="Q191" s="223"/>
      <c r="R191" s="223"/>
      <c r="S191" s="223"/>
      <c r="T191" s="223"/>
      <c r="U191" s="223"/>
      <c r="V191" s="223"/>
      <c r="W191" s="223"/>
      <c r="X191" s="223"/>
      <c r="Y191" s="224"/>
    </row>
    <row r="192" spans="1:25" ht="21" customHeight="1" thickBot="1" x14ac:dyDescent="0.2">
      <c r="A192" s="8"/>
      <c r="B192" s="13"/>
      <c r="C192" s="13"/>
      <c r="D192" s="13"/>
      <c r="E192" s="13"/>
      <c r="F192" s="13"/>
      <c r="G192" s="13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0"/>
    </row>
    <row r="193" spans="1:25" ht="30" customHeight="1" x14ac:dyDescent="0.15">
      <c r="A193" s="8"/>
      <c r="B193" s="255" t="s">
        <v>153</v>
      </c>
      <c r="C193" s="256"/>
      <c r="D193" s="256"/>
      <c r="E193" s="256"/>
      <c r="F193" s="256" t="s">
        <v>17</v>
      </c>
      <c r="G193" s="256"/>
      <c r="H193" s="256" t="s">
        <v>16</v>
      </c>
      <c r="I193" s="256"/>
      <c r="J193" s="256"/>
      <c r="K193" s="256"/>
      <c r="L193" s="256"/>
      <c r="M193" s="256"/>
      <c r="N193" s="256"/>
      <c r="O193" s="256"/>
      <c r="P193" s="256"/>
      <c r="Q193" s="256"/>
      <c r="R193" s="256"/>
      <c r="S193" s="257" t="s">
        <v>20</v>
      </c>
      <c r="T193" s="257"/>
      <c r="U193" s="257"/>
      <c r="V193" s="257"/>
      <c r="W193" s="257"/>
      <c r="X193" s="258"/>
      <c r="Y193" s="15"/>
    </row>
    <row r="194" spans="1:25" ht="22.5" customHeight="1" thickBot="1" x14ac:dyDescent="0.2">
      <c r="A194" s="8"/>
      <c r="B194" s="259" t="s">
        <v>49</v>
      </c>
      <c r="C194" s="260"/>
      <c r="D194" s="260"/>
      <c r="E194" s="260"/>
      <c r="F194" s="260" t="s">
        <v>49</v>
      </c>
      <c r="G194" s="260"/>
      <c r="H194" s="262" t="s">
        <v>49</v>
      </c>
      <c r="I194" s="263"/>
      <c r="J194" s="263"/>
      <c r="K194" s="263"/>
      <c r="L194" s="263"/>
      <c r="M194" s="263"/>
      <c r="N194" s="263"/>
      <c r="O194" s="263"/>
      <c r="P194" s="263"/>
      <c r="Q194" s="263"/>
      <c r="R194" s="264"/>
      <c r="S194" s="265" t="s">
        <v>49</v>
      </c>
      <c r="T194" s="265"/>
      <c r="U194" s="265"/>
      <c r="V194" s="265"/>
      <c r="W194" s="265"/>
      <c r="X194" s="266"/>
      <c r="Y194" s="10"/>
    </row>
    <row r="195" spans="1:25" ht="20.25" customHeight="1" thickBot="1" x14ac:dyDescent="0.2">
      <c r="A195" s="8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10"/>
    </row>
    <row r="196" spans="1:25" ht="18" customHeight="1" thickBot="1" x14ac:dyDescent="0.2">
      <c r="A196" s="222" t="s">
        <v>131</v>
      </c>
      <c r="B196" s="223"/>
      <c r="C196" s="223"/>
      <c r="D196" s="223"/>
      <c r="E196" s="223"/>
      <c r="F196" s="223"/>
      <c r="G196" s="223"/>
      <c r="H196" s="223"/>
      <c r="I196" s="223"/>
      <c r="J196" s="223"/>
      <c r="K196" s="223"/>
      <c r="L196" s="223"/>
      <c r="M196" s="223"/>
      <c r="N196" s="223"/>
      <c r="O196" s="223"/>
      <c r="P196" s="223"/>
      <c r="Q196" s="223"/>
      <c r="R196" s="223"/>
      <c r="S196" s="223"/>
      <c r="T196" s="223"/>
      <c r="U196" s="223"/>
      <c r="V196" s="223"/>
      <c r="W196" s="223"/>
      <c r="X196" s="223"/>
      <c r="Y196" s="224"/>
    </row>
    <row r="197" spans="1:25" ht="15.75" customHeight="1" x14ac:dyDescent="0.15">
      <c r="A197" s="8"/>
      <c r="B197" s="13"/>
      <c r="C197" s="13"/>
      <c r="D197" s="13"/>
      <c r="E197" s="13"/>
      <c r="F197" s="13"/>
      <c r="G197" s="13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0"/>
    </row>
    <row r="198" spans="1:25" ht="18.75" customHeight="1" x14ac:dyDescent="0.15">
      <c r="A198" s="8"/>
      <c r="B198" s="167" t="s">
        <v>21</v>
      </c>
      <c r="C198" s="167"/>
      <c r="D198" s="167"/>
      <c r="E198" s="167"/>
      <c r="F198" s="167"/>
      <c r="G198" s="167"/>
      <c r="H198" s="182"/>
      <c r="I198" s="182"/>
      <c r="J198" s="182"/>
      <c r="K198" s="182"/>
      <c r="L198" s="183" t="s">
        <v>11</v>
      </c>
      <c r="M198" s="183"/>
      <c r="N198" s="183"/>
      <c r="O198" s="3"/>
      <c r="P198" s="3"/>
      <c r="Q198" s="3"/>
      <c r="R198" s="378">
        <f>+H198*30</f>
        <v>0</v>
      </c>
      <c r="S198" s="378"/>
      <c r="T198" s="378"/>
      <c r="U198" s="378"/>
      <c r="V198" s="183" t="s">
        <v>12</v>
      </c>
      <c r="W198" s="183"/>
      <c r="X198" s="183"/>
      <c r="Y198" s="10"/>
    </row>
    <row r="199" spans="1:25" ht="18.75" customHeight="1" x14ac:dyDescent="0.15">
      <c r="A199" s="8"/>
      <c r="B199" s="167" t="s">
        <v>22</v>
      </c>
      <c r="C199" s="167"/>
      <c r="D199" s="167"/>
      <c r="E199" s="167"/>
      <c r="F199" s="167"/>
      <c r="G199" s="167"/>
      <c r="H199" s="383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0"/>
    </row>
    <row r="200" spans="1:25" ht="18.75" customHeight="1" x14ac:dyDescent="0.15">
      <c r="A200" s="8"/>
      <c r="B200" s="167" t="s">
        <v>23</v>
      </c>
      <c r="C200" s="167"/>
      <c r="D200" s="167"/>
      <c r="E200" s="167"/>
      <c r="F200" s="167"/>
      <c r="G200" s="167"/>
      <c r="H200" s="471"/>
      <c r="I200" s="471"/>
      <c r="J200" s="471"/>
      <c r="K200" s="471"/>
      <c r="L200" s="47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10"/>
    </row>
    <row r="201" spans="1:25" ht="7.5" customHeight="1" x14ac:dyDescent="0.15">
      <c r="A201" s="8"/>
      <c r="B201" s="13"/>
      <c r="C201" s="13"/>
      <c r="D201" s="13"/>
      <c r="E201" s="13"/>
      <c r="F201" s="13"/>
      <c r="G201" s="13"/>
      <c r="H201" s="19"/>
      <c r="I201" s="19"/>
      <c r="J201" s="19"/>
      <c r="K201" s="19"/>
      <c r="L201" s="19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10"/>
    </row>
    <row r="202" spans="1:25" ht="8.25" customHeight="1" thickBot="1" x14ac:dyDescent="0.2">
      <c r="A202" s="8"/>
      <c r="B202" s="13"/>
      <c r="C202" s="13"/>
      <c r="D202" s="13"/>
      <c r="E202" s="13"/>
      <c r="F202" s="13"/>
      <c r="G202" s="13"/>
      <c r="H202" s="19"/>
      <c r="I202" s="19"/>
      <c r="J202" s="19"/>
      <c r="K202" s="19"/>
      <c r="L202" s="19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10"/>
    </row>
    <row r="203" spans="1:25" ht="18" customHeight="1" thickBot="1" x14ac:dyDescent="0.2">
      <c r="A203" s="222" t="s">
        <v>132</v>
      </c>
      <c r="B203" s="223"/>
      <c r="C203" s="223"/>
      <c r="D203" s="223"/>
      <c r="E203" s="223"/>
      <c r="F203" s="223"/>
      <c r="G203" s="223"/>
      <c r="H203" s="223"/>
      <c r="I203" s="223"/>
      <c r="J203" s="223"/>
      <c r="K203" s="223"/>
      <c r="L203" s="223"/>
      <c r="M203" s="223"/>
      <c r="N203" s="223"/>
      <c r="O203" s="223"/>
      <c r="P203" s="223"/>
      <c r="Q203" s="223"/>
      <c r="R203" s="223"/>
      <c r="S203" s="223"/>
      <c r="T203" s="223"/>
      <c r="U203" s="223"/>
      <c r="V203" s="223"/>
      <c r="W203" s="223"/>
      <c r="X203" s="223"/>
      <c r="Y203" s="224"/>
    </row>
    <row r="204" spans="1:25" ht="26.25" customHeight="1" thickBot="1" x14ac:dyDescent="0.2">
      <c r="A204" s="8"/>
      <c r="B204" s="13"/>
      <c r="C204" s="13"/>
      <c r="D204" s="13"/>
      <c r="E204" s="13"/>
      <c r="F204" s="13"/>
      <c r="G204" s="13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0"/>
    </row>
    <row r="205" spans="1:25" ht="21" customHeight="1" x14ac:dyDescent="0.15">
      <c r="A205" s="8"/>
      <c r="B205" s="255" t="s">
        <v>108</v>
      </c>
      <c r="C205" s="257"/>
      <c r="D205" s="257"/>
      <c r="E205" s="257"/>
      <c r="F205" s="245" t="s">
        <v>24</v>
      </c>
      <c r="G205" s="194"/>
      <c r="H205" s="195"/>
      <c r="I205" s="257" t="s">
        <v>25</v>
      </c>
      <c r="J205" s="257"/>
      <c r="K205" s="257"/>
      <c r="L205" s="257" t="s">
        <v>26</v>
      </c>
      <c r="M205" s="257"/>
      <c r="N205" s="257"/>
      <c r="O205" s="399" t="s">
        <v>27</v>
      </c>
      <c r="P205" s="400"/>
      <c r="Q205" s="400"/>
      <c r="R205" s="401"/>
      <c r="S205" s="257" t="s">
        <v>28</v>
      </c>
      <c r="T205" s="257"/>
      <c r="U205" s="257"/>
      <c r="V205" s="257" t="s">
        <v>95</v>
      </c>
      <c r="W205" s="257"/>
      <c r="X205" s="258"/>
      <c r="Y205" s="15"/>
    </row>
    <row r="206" spans="1:25" ht="20.25" customHeight="1" thickBot="1" x14ac:dyDescent="0.2">
      <c r="A206" s="8"/>
      <c r="B206" s="270"/>
      <c r="C206" s="271"/>
      <c r="D206" s="271"/>
      <c r="E206" s="271"/>
      <c r="F206" s="398"/>
      <c r="G206" s="197"/>
      <c r="H206" s="198"/>
      <c r="I206" s="271"/>
      <c r="J206" s="271"/>
      <c r="K206" s="271"/>
      <c r="L206" s="271"/>
      <c r="M206" s="271"/>
      <c r="N206" s="271"/>
      <c r="O206" s="276" t="s">
        <v>29</v>
      </c>
      <c r="P206" s="277"/>
      <c r="Q206" s="278" t="s">
        <v>30</v>
      </c>
      <c r="R206" s="278"/>
      <c r="S206" s="271"/>
      <c r="T206" s="271"/>
      <c r="U206" s="271"/>
      <c r="V206" s="271"/>
      <c r="W206" s="271"/>
      <c r="X206" s="275"/>
      <c r="Y206" s="15"/>
    </row>
    <row r="207" spans="1:25" ht="23.5" customHeight="1" x14ac:dyDescent="0.15">
      <c r="A207" s="8"/>
      <c r="B207" s="424"/>
      <c r="C207" s="410"/>
      <c r="D207" s="410"/>
      <c r="E207" s="410"/>
      <c r="F207" s="410"/>
      <c r="G207" s="410"/>
      <c r="H207" s="410"/>
      <c r="I207" s="472"/>
      <c r="J207" s="472"/>
      <c r="K207" s="472"/>
      <c r="L207" s="473"/>
      <c r="M207" s="473"/>
      <c r="N207" s="473"/>
      <c r="O207" s="474"/>
      <c r="P207" s="474"/>
      <c r="Q207" s="474"/>
      <c r="R207" s="474"/>
      <c r="S207" s="475"/>
      <c r="T207" s="475"/>
      <c r="U207" s="475"/>
      <c r="V207" s="409"/>
      <c r="W207" s="409"/>
      <c r="X207" s="476"/>
      <c r="Y207" s="15"/>
    </row>
    <row r="208" spans="1:25" ht="23.5" customHeight="1" x14ac:dyDescent="0.15">
      <c r="A208" s="8"/>
      <c r="B208" s="477"/>
      <c r="C208" s="389"/>
      <c r="D208" s="389"/>
      <c r="E208" s="389"/>
      <c r="F208" s="389"/>
      <c r="G208" s="389"/>
      <c r="H208" s="389"/>
      <c r="I208" s="478"/>
      <c r="J208" s="478"/>
      <c r="K208" s="478"/>
      <c r="L208" s="385"/>
      <c r="M208" s="385"/>
      <c r="N208" s="385"/>
      <c r="O208" s="479"/>
      <c r="P208" s="479"/>
      <c r="Q208" s="479"/>
      <c r="R208" s="479"/>
      <c r="S208" s="480"/>
      <c r="T208" s="480"/>
      <c r="U208" s="480"/>
      <c r="V208" s="388"/>
      <c r="W208" s="388"/>
      <c r="X208" s="390"/>
      <c r="Y208" s="15"/>
    </row>
    <row r="209" spans="1:25" ht="23.5" customHeight="1" x14ac:dyDescent="0.15">
      <c r="A209" s="8"/>
      <c r="B209" s="477"/>
      <c r="C209" s="389"/>
      <c r="D209" s="389"/>
      <c r="E209" s="389"/>
      <c r="F209" s="389"/>
      <c r="G209" s="389"/>
      <c r="H209" s="389"/>
      <c r="I209" s="478"/>
      <c r="J209" s="478"/>
      <c r="K209" s="478"/>
      <c r="L209" s="385"/>
      <c r="M209" s="385"/>
      <c r="N209" s="385"/>
      <c r="O209" s="479"/>
      <c r="P209" s="479"/>
      <c r="Q209" s="479"/>
      <c r="R209" s="479"/>
      <c r="S209" s="480"/>
      <c r="T209" s="480"/>
      <c r="U209" s="480"/>
      <c r="V209" s="388"/>
      <c r="W209" s="388"/>
      <c r="X209" s="390"/>
      <c r="Y209" s="15"/>
    </row>
    <row r="210" spans="1:25" ht="23.5" customHeight="1" thickBot="1" x14ac:dyDescent="0.2">
      <c r="A210" s="8"/>
      <c r="B210" s="259"/>
      <c r="C210" s="393"/>
      <c r="D210" s="393"/>
      <c r="E210" s="393"/>
      <c r="F210" s="393"/>
      <c r="G210" s="393"/>
      <c r="H210" s="393"/>
      <c r="I210" s="481"/>
      <c r="J210" s="481"/>
      <c r="K210" s="481"/>
      <c r="L210" s="482"/>
      <c r="M210" s="482"/>
      <c r="N210" s="482"/>
      <c r="O210" s="483"/>
      <c r="P210" s="483"/>
      <c r="Q210" s="483"/>
      <c r="R210" s="483"/>
      <c r="S210" s="484"/>
      <c r="T210" s="484"/>
      <c r="U210" s="484"/>
      <c r="V210" s="392"/>
      <c r="W210" s="392"/>
      <c r="X210" s="485"/>
      <c r="Y210" s="15"/>
    </row>
    <row r="211" spans="1:25" ht="13.5" customHeight="1" thickBot="1" x14ac:dyDescent="0.2">
      <c r="A211" s="8"/>
      <c r="B211" s="21"/>
      <c r="C211" s="21"/>
      <c r="D211" s="21"/>
      <c r="E211" s="21"/>
      <c r="F211" s="21"/>
      <c r="G211" s="21"/>
      <c r="H211" s="21"/>
      <c r="I211" s="22"/>
      <c r="J211" s="22"/>
      <c r="K211" s="22"/>
      <c r="L211" s="21"/>
      <c r="M211" s="21"/>
      <c r="N211" s="21"/>
      <c r="O211" s="23"/>
      <c r="P211" s="24"/>
      <c r="Q211" s="23"/>
      <c r="R211" s="24"/>
      <c r="S211" s="25"/>
      <c r="T211" s="25"/>
      <c r="U211" s="25"/>
      <c r="V211" s="26"/>
      <c r="W211" s="21"/>
      <c r="X211" s="21"/>
      <c r="Y211" s="10"/>
    </row>
    <row r="212" spans="1:25" ht="18" customHeight="1" thickBot="1" x14ac:dyDescent="0.2">
      <c r="A212" s="222" t="s">
        <v>133</v>
      </c>
      <c r="B212" s="223"/>
      <c r="C212" s="223"/>
      <c r="D212" s="223"/>
      <c r="E212" s="223"/>
      <c r="F212" s="223"/>
      <c r="G212" s="223"/>
      <c r="H212" s="223"/>
      <c r="I212" s="223"/>
      <c r="J212" s="223"/>
      <c r="K212" s="223"/>
      <c r="L212" s="223"/>
      <c r="M212" s="223"/>
      <c r="N212" s="223"/>
      <c r="O212" s="223"/>
      <c r="P212" s="223"/>
      <c r="Q212" s="223"/>
      <c r="R212" s="223"/>
      <c r="S212" s="223"/>
      <c r="T212" s="223"/>
      <c r="U212" s="223"/>
      <c r="V212" s="223"/>
      <c r="W212" s="223"/>
      <c r="X212" s="223"/>
      <c r="Y212" s="224"/>
    </row>
    <row r="213" spans="1:25" ht="4.5" customHeight="1" thickBot="1" x14ac:dyDescent="0.2">
      <c r="A213" s="8"/>
      <c r="B213" s="13"/>
      <c r="C213" s="13"/>
      <c r="D213" s="13"/>
      <c r="E213" s="13"/>
      <c r="F213" s="13"/>
      <c r="G213" s="13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0"/>
    </row>
    <row r="214" spans="1:25" ht="30" customHeight="1" x14ac:dyDescent="0.15">
      <c r="A214" s="8"/>
      <c r="B214" s="255" t="s">
        <v>52</v>
      </c>
      <c r="C214" s="257"/>
      <c r="D214" s="257"/>
      <c r="E214" s="257"/>
      <c r="F214" s="272" t="s">
        <v>53</v>
      </c>
      <c r="G214" s="273"/>
      <c r="H214" s="273"/>
      <c r="I214" s="274"/>
      <c r="J214" s="257" t="s">
        <v>54</v>
      </c>
      <c r="K214" s="257"/>
      <c r="L214" s="257"/>
      <c r="M214" s="257" t="s">
        <v>134</v>
      </c>
      <c r="N214" s="257"/>
      <c r="O214" s="257"/>
      <c r="P214" s="257" t="s">
        <v>55</v>
      </c>
      <c r="Q214" s="257"/>
      <c r="R214" s="257"/>
      <c r="S214" s="257" t="s">
        <v>56</v>
      </c>
      <c r="T214" s="257"/>
      <c r="U214" s="257"/>
      <c r="V214" s="257" t="s">
        <v>57</v>
      </c>
      <c r="W214" s="257"/>
      <c r="X214" s="258"/>
      <c r="Y214" s="15"/>
    </row>
    <row r="215" spans="1:25" ht="27.75" customHeight="1" thickBot="1" x14ac:dyDescent="0.2">
      <c r="A215" s="8"/>
      <c r="B215" s="402"/>
      <c r="C215" s="403"/>
      <c r="D215" s="403"/>
      <c r="E215" s="403"/>
      <c r="F215" s="276" t="s">
        <v>29</v>
      </c>
      <c r="G215" s="277"/>
      <c r="H215" s="278" t="s">
        <v>30</v>
      </c>
      <c r="I215" s="278"/>
      <c r="J215" s="403"/>
      <c r="K215" s="403"/>
      <c r="L215" s="403"/>
      <c r="M215" s="403"/>
      <c r="N215" s="403"/>
      <c r="O215" s="403"/>
      <c r="P215" s="403"/>
      <c r="Q215" s="403"/>
      <c r="R215" s="403"/>
      <c r="S215" s="403"/>
      <c r="T215" s="403"/>
      <c r="U215" s="403"/>
      <c r="V215" s="403"/>
      <c r="W215" s="403"/>
      <c r="X215" s="486"/>
      <c r="Y215" s="15"/>
    </row>
    <row r="216" spans="1:25" ht="20.25" customHeight="1" x14ac:dyDescent="0.15">
      <c r="A216" s="8"/>
      <c r="B216" s="424"/>
      <c r="C216" s="425"/>
      <c r="D216" s="425"/>
      <c r="E216" s="425"/>
      <c r="F216" s="426"/>
      <c r="G216" s="427"/>
      <c r="H216" s="426"/>
      <c r="I216" s="427"/>
      <c r="J216" s="497"/>
      <c r="K216" s="497"/>
      <c r="L216" s="498"/>
      <c r="M216" s="408"/>
      <c r="N216" s="408"/>
      <c r="O216" s="408"/>
      <c r="P216" s="408"/>
      <c r="Q216" s="408"/>
      <c r="R216" s="408"/>
      <c r="S216" s="408"/>
      <c r="T216" s="408"/>
      <c r="U216" s="408"/>
      <c r="V216" s="409"/>
      <c r="W216" s="410"/>
      <c r="X216" s="411"/>
      <c r="Y216" s="15"/>
    </row>
    <row r="217" spans="1:25" ht="18.75" customHeight="1" thickBot="1" x14ac:dyDescent="0.2">
      <c r="A217" s="8"/>
      <c r="B217" s="232"/>
      <c r="C217" s="233"/>
      <c r="D217" s="233"/>
      <c r="E217" s="233"/>
      <c r="F217" s="491"/>
      <c r="G217" s="492"/>
      <c r="H217" s="491"/>
      <c r="I217" s="492"/>
      <c r="J217" s="493"/>
      <c r="K217" s="494"/>
      <c r="L217" s="495"/>
      <c r="M217" s="496"/>
      <c r="N217" s="496"/>
      <c r="O217" s="496"/>
      <c r="P217" s="496"/>
      <c r="Q217" s="496"/>
      <c r="R217" s="496"/>
      <c r="S217" s="496"/>
      <c r="T217" s="496"/>
      <c r="U217" s="496"/>
      <c r="V217" s="235"/>
      <c r="W217" s="234"/>
      <c r="X217" s="236"/>
      <c r="Y217" s="15"/>
    </row>
    <row r="218" spans="1:25" ht="18.75" customHeight="1" thickBot="1" x14ac:dyDescent="0.2">
      <c r="A218" s="252" t="s">
        <v>135</v>
      </c>
      <c r="B218" s="253"/>
      <c r="C218" s="253"/>
      <c r="D218" s="253"/>
      <c r="E218" s="253"/>
      <c r="F218" s="253"/>
      <c r="G218" s="253"/>
      <c r="H218" s="253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253"/>
      <c r="T218" s="253"/>
      <c r="U218" s="253"/>
      <c r="V218" s="253"/>
      <c r="W218" s="253"/>
      <c r="X218" s="253"/>
      <c r="Y218" s="254"/>
    </row>
    <row r="219" spans="1:25" ht="18.75" customHeight="1" x14ac:dyDescent="0.15">
      <c r="A219" s="8"/>
      <c r="B219" s="61"/>
      <c r="C219" s="60"/>
      <c r="D219" s="60"/>
      <c r="E219" s="60"/>
      <c r="F219" s="62"/>
      <c r="G219" s="63"/>
      <c r="H219" s="62"/>
      <c r="I219" s="63"/>
      <c r="J219" s="69"/>
      <c r="K219" s="69"/>
      <c r="L219" s="69"/>
      <c r="M219" s="65"/>
      <c r="N219" s="65"/>
      <c r="O219" s="65"/>
      <c r="P219" s="65"/>
      <c r="Q219" s="65"/>
      <c r="R219" s="65"/>
      <c r="S219" s="65"/>
      <c r="T219" s="65"/>
      <c r="U219" s="65"/>
      <c r="V219" s="66"/>
      <c r="W219" s="61"/>
      <c r="X219" s="61"/>
      <c r="Y219" s="15"/>
    </row>
    <row r="220" spans="1:25" ht="18.75" customHeight="1" x14ac:dyDescent="0.15">
      <c r="A220" s="8"/>
      <c r="B220" s="61"/>
      <c r="C220" s="60"/>
      <c r="D220" s="60"/>
      <c r="E220" s="60"/>
      <c r="F220" s="62"/>
      <c r="G220" s="63"/>
      <c r="H220" s="62"/>
      <c r="I220" s="63"/>
      <c r="J220" s="69"/>
      <c r="K220" s="69"/>
      <c r="L220" s="69"/>
      <c r="M220" s="65"/>
      <c r="N220" s="65"/>
      <c r="O220" s="65"/>
      <c r="P220" s="65"/>
      <c r="Q220" s="65"/>
      <c r="R220" s="65"/>
      <c r="S220" s="65"/>
      <c r="T220" s="65"/>
      <c r="U220" s="65"/>
      <c r="V220" s="66"/>
      <c r="W220" s="61"/>
      <c r="X220" s="61"/>
      <c r="Y220" s="15"/>
    </row>
    <row r="221" spans="1:25" ht="18.75" customHeight="1" x14ac:dyDescent="0.15">
      <c r="A221" s="8"/>
      <c r="B221" s="61"/>
      <c r="C221" s="60"/>
      <c r="D221" s="60"/>
      <c r="E221" s="60"/>
      <c r="F221" s="62"/>
      <c r="G221" s="63"/>
      <c r="H221" s="62"/>
      <c r="I221" s="63"/>
      <c r="J221" s="69"/>
      <c r="K221" s="69"/>
      <c r="L221" s="69"/>
      <c r="M221" s="65"/>
      <c r="N221" s="65"/>
      <c r="O221" s="65"/>
      <c r="P221" s="65"/>
      <c r="Q221" s="65"/>
      <c r="R221" s="65"/>
      <c r="S221" s="65"/>
      <c r="T221" s="65"/>
      <c r="U221" s="65"/>
      <c r="V221" s="66"/>
      <c r="W221" s="61"/>
      <c r="X221" s="61"/>
      <c r="Y221" s="15"/>
    </row>
    <row r="222" spans="1:25" ht="18.75" customHeight="1" x14ac:dyDescent="0.15">
      <c r="A222" s="8"/>
      <c r="B222" s="61"/>
      <c r="C222" s="60"/>
      <c r="D222" s="60"/>
      <c r="E222" s="60"/>
      <c r="F222" s="62"/>
      <c r="G222" s="63"/>
      <c r="H222" s="62"/>
      <c r="I222" s="63"/>
      <c r="J222" s="69"/>
      <c r="K222" s="69"/>
      <c r="L222" s="69"/>
      <c r="M222" s="65"/>
      <c r="N222" s="65"/>
      <c r="O222" s="65"/>
      <c r="P222" s="65"/>
      <c r="Q222" s="65"/>
      <c r="R222" s="65"/>
      <c r="S222" s="65"/>
      <c r="T222" s="65"/>
      <c r="U222" s="65"/>
      <c r="V222" s="66"/>
      <c r="W222" s="61"/>
      <c r="X222" s="61"/>
      <c r="Y222" s="15"/>
    </row>
    <row r="223" spans="1:25" ht="18.75" customHeight="1" x14ac:dyDescent="0.15">
      <c r="A223" s="8"/>
      <c r="B223" s="61"/>
      <c r="C223" s="60"/>
      <c r="D223" s="60"/>
      <c r="E223" s="60"/>
      <c r="F223" s="62"/>
      <c r="G223" s="63"/>
      <c r="H223" s="62"/>
      <c r="I223" s="63"/>
      <c r="J223" s="69"/>
      <c r="K223" s="69"/>
      <c r="L223" s="69"/>
      <c r="M223" s="65"/>
      <c r="N223" s="65"/>
      <c r="O223" s="65"/>
      <c r="P223" s="65"/>
      <c r="Q223" s="65"/>
      <c r="R223" s="65"/>
      <c r="S223" s="65"/>
      <c r="T223" s="65"/>
      <c r="U223" s="65"/>
      <c r="V223" s="66"/>
      <c r="W223" s="61"/>
      <c r="X223" s="61"/>
      <c r="Y223" s="15"/>
    </row>
    <row r="224" spans="1:25" ht="18.75" customHeight="1" x14ac:dyDescent="0.15">
      <c r="A224" s="8"/>
      <c r="B224" s="61"/>
      <c r="C224" s="60"/>
      <c r="D224" s="60"/>
      <c r="E224" s="60"/>
      <c r="F224" s="62"/>
      <c r="G224" s="63"/>
      <c r="H224" s="62"/>
      <c r="I224" s="63"/>
      <c r="J224" s="69"/>
      <c r="K224" s="69"/>
      <c r="L224" s="69"/>
      <c r="M224" s="65"/>
      <c r="N224" s="65"/>
      <c r="O224" s="65"/>
      <c r="P224" s="65"/>
      <c r="Q224" s="65"/>
      <c r="R224" s="65"/>
      <c r="S224" s="65"/>
      <c r="T224" s="65"/>
      <c r="U224" s="65"/>
      <c r="V224" s="66"/>
      <c r="W224" s="61"/>
      <c r="X224" s="61"/>
      <c r="Y224" s="15"/>
    </row>
    <row r="225" spans="1:25" ht="18.75" customHeight="1" x14ac:dyDescent="0.15">
      <c r="A225" s="8"/>
      <c r="B225" s="61"/>
      <c r="C225" s="60"/>
      <c r="D225" s="60"/>
      <c r="E225" s="60"/>
      <c r="F225" s="62"/>
      <c r="G225" s="63"/>
      <c r="H225" s="62"/>
      <c r="I225" s="63"/>
      <c r="J225" s="69"/>
      <c r="K225" s="69"/>
      <c r="L225" s="69"/>
      <c r="M225" s="65"/>
      <c r="N225" s="65"/>
      <c r="O225" s="65"/>
      <c r="P225" s="65"/>
      <c r="Q225" s="65"/>
      <c r="R225" s="65"/>
      <c r="S225" s="65"/>
      <c r="T225" s="65"/>
      <c r="U225" s="65"/>
      <c r="V225" s="66"/>
      <c r="W225" s="61"/>
      <c r="X225" s="61"/>
      <c r="Y225" s="15"/>
    </row>
    <row r="226" spans="1:25" ht="18.75" customHeight="1" x14ac:dyDescent="0.15">
      <c r="A226" s="8"/>
      <c r="B226" s="61"/>
      <c r="C226" s="60"/>
      <c r="D226" s="60"/>
      <c r="E226" s="60"/>
      <c r="F226" s="62"/>
      <c r="G226" s="63"/>
      <c r="H226" s="62"/>
      <c r="I226" s="63"/>
      <c r="J226" s="69"/>
      <c r="K226" s="69"/>
      <c r="L226" s="69"/>
      <c r="M226" s="65"/>
      <c r="N226" s="65"/>
      <c r="O226" s="65"/>
      <c r="P226" s="65"/>
      <c r="Q226" s="65"/>
      <c r="R226" s="65"/>
      <c r="S226" s="65"/>
      <c r="T226" s="65"/>
      <c r="U226" s="65"/>
      <c r="V226" s="66"/>
      <c r="W226" s="61"/>
      <c r="X226" s="61"/>
      <c r="Y226" s="15"/>
    </row>
    <row r="227" spans="1:25" ht="18.75" customHeight="1" x14ac:dyDescent="0.15">
      <c r="A227" s="8"/>
      <c r="B227" s="61"/>
      <c r="C227" s="60"/>
      <c r="D227" s="60"/>
      <c r="E227" s="60"/>
      <c r="F227" s="62"/>
      <c r="G227" s="63"/>
      <c r="H227" s="62"/>
      <c r="I227" s="63"/>
      <c r="J227" s="69"/>
      <c r="K227" s="69"/>
      <c r="L227" s="69"/>
      <c r="M227" s="65"/>
      <c r="N227" s="65"/>
      <c r="O227" s="65"/>
      <c r="P227" s="65"/>
      <c r="Q227" s="65"/>
      <c r="R227" s="65"/>
      <c r="S227" s="65"/>
      <c r="T227" s="65"/>
      <c r="U227" s="65"/>
      <c r="V227" s="66"/>
      <c r="W227" s="61"/>
      <c r="X227" s="61"/>
      <c r="Y227" s="15"/>
    </row>
    <row r="228" spans="1:25" ht="18.75" customHeight="1" x14ac:dyDescent="0.15">
      <c r="A228" s="8"/>
      <c r="B228" s="61"/>
      <c r="C228" s="60"/>
      <c r="D228" s="60"/>
      <c r="E228" s="60"/>
      <c r="F228" s="62"/>
      <c r="G228" s="63"/>
      <c r="H228" s="62"/>
      <c r="I228" s="63"/>
      <c r="J228" s="69"/>
      <c r="K228" s="69"/>
      <c r="L228" s="69"/>
      <c r="M228" s="65"/>
      <c r="N228" s="65"/>
      <c r="O228" s="65"/>
      <c r="P228" s="65"/>
      <c r="Q228" s="65"/>
      <c r="R228" s="65"/>
      <c r="S228" s="65"/>
      <c r="T228" s="65"/>
      <c r="U228" s="65"/>
      <c r="V228" s="66"/>
      <c r="W228" s="61"/>
      <c r="X228" s="61"/>
      <c r="Y228" s="15"/>
    </row>
    <row r="229" spans="1:25" ht="18.75" customHeight="1" x14ac:dyDescent="0.15">
      <c r="A229" s="8"/>
      <c r="B229" s="61"/>
      <c r="C229" s="60"/>
      <c r="D229" s="60"/>
      <c r="E229" s="60"/>
      <c r="F229" s="62"/>
      <c r="G229" s="63"/>
      <c r="H229" s="62"/>
      <c r="I229" s="63"/>
      <c r="J229" s="69"/>
      <c r="K229" s="69"/>
      <c r="L229" s="69"/>
      <c r="M229" s="65"/>
      <c r="N229" s="65"/>
      <c r="O229" s="65"/>
      <c r="P229" s="65"/>
      <c r="Q229" s="65"/>
      <c r="R229" s="65"/>
      <c r="S229" s="65"/>
      <c r="T229" s="65"/>
      <c r="U229" s="65"/>
      <c r="V229" s="66"/>
      <c r="W229" s="61"/>
      <c r="X229" s="61"/>
      <c r="Y229" s="15"/>
    </row>
    <row r="230" spans="1:25" ht="18.75" customHeight="1" x14ac:dyDescent="0.15">
      <c r="A230" s="8"/>
      <c r="B230" s="61"/>
      <c r="C230" s="60"/>
      <c r="D230" s="60"/>
      <c r="E230" s="60"/>
      <c r="F230" s="62"/>
      <c r="G230" s="63"/>
      <c r="H230" s="62"/>
      <c r="I230" s="63"/>
      <c r="J230" s="69"/>
      <c r="K230" s="69"/>
      <c r="L230" s="69"/>
      <c r="M230" s="65"/>
      <c r="N230" s="65"/>
      <c r="O230" s="65"/>
      <c r="P230" s="65"/>
      <c r="Q230" s="65"/>
      <c r="R230" s="65"/>
      <c r="S230" s="65"/>
      <c r="T230" s="65"/>
      <c r="U230" s="65"/>
      <c r="V230" s="66"/>
      <c r="W230" s="61"/>
      <c r="X230" s="61"/>
      <c r="Y230" s="15"/>
    </row>
    <row r="231" spans="1:25" ht="18.75" customHeight="1" x14ac:dyDescent="0.15">
      <c r="A231" s="8"/>
      <c r="B231" s="61"/>
      <c r="C231" s="60"/>
      <c r="D231" s="60"/>
      <c r="E231" s="60"/>
      <c r="F231" s="62"/>
      <c r="G231" s="63"/>
      <c r="H231" s="62"/>
      <c r="I231" s="63"/>
      <c r="J231" s="69"/>
      <c r="K231" s="69"/>
      <c r="L231" s="69"/>
      <c r="M231" s="65"/>
      <c r="N231" s="65"/>
      <c r="O231" s="65"/>
      <c r="P231" s="65"/>
      <c r="Q231" s="65"/>
      <c r="R231" s="65"/>
      <c r="S231" s="65"/>
      <c r="T231" s="65"/>
      <c r="U231" s="65"/>
      <c r="V231" s="66"/>
      <c r="W231" s="61"/>
      <c r="X231" s="61"/>
      <c r="Y231" s="15"/>
    </row>
    <row r="232" spans="1:25" ht="18.75" customHeight="1" x14ac:dyDescent="0.15">
      <c r="A232" s="8"/>
      <c r="B232" s="61"/>
      <c r="C232" s="60"/>
      <c r="D232" s="60"/>
      <c r="E232" s="60"/>
      <c r="F232" s="62"/>
      <c r="G232" s="63"/>
      <c r="H232" s="62"/>
      <c r="I232" s="63"/>
      <c r="J232" s="69"/>
      <c r="K232" s="69"/>
      <c r="L232" s="69"/>
      <c r="M232" s="65"/>
      <c r="N232" s="65"/>
      <c r="O232" s="65"/>
      <c r="P232" s="65"/>
      <c r="Q232" s="65"/>
      <c r="R232" s="65"/>
      <c r="S232" s="65"/>
      <c r="T232" s="65"/>
      <c r="U232" s="65"/>
      <c r="V232" s="66"/>
      <c r="W232" s="61"/>
      <c r="X232" s="61"/>
      <c r="Y232" s="15"/>
    </row>
    <row r="233" spans="1:25" ht="18.75" customHeight="1" x14ac:dyDescent="0.15">
      <c r="A233" s="8"/>
      <c r="B233" s="61"/>
      <c r="C233" s="60"/>
      <c r="D233" s="60"/>
      <c r="E233" s="60"/>
      <c r="F233" s="62"/>
      <c r="G233" s="63"/>
      <c r="H233" s="62"/>
      <c r="I233" s="63"/>
      <c r="J233" s="69"/>
      <c r="K233" s="69"/>
      <c r="L233" s="69"/>
      <c r="M233" s="65"/>
      <c r="N233" s="65"/>
      <c r="O233" s="65"/>
      <c r="P233" s="65"/>
      <c r="Q233" s="65"/>
      <c r="R233" s="65"/>
      <c r="S233" s="65"/>
      <c r="T233" s="65"/>
      <c r="U233" s="65"/>
      <c r="V233" s="66"/>
      <c r="W233" s="61"/>
      <c r="X233" s="61"/>
      <c r="Y233" s="15"/>
    </row>
    <row r="234" spans="1:25" ht="18.75" customHeight="1" x14ac:dyDescent="0.15">
      <c r="A234" s="8"/>
      <c r="B234" s="61"/>
      <c r="C234" s="60"/>
      <c r="D234" s="60"/>
      <c r="E234" s="60"/>
      <c r="F234" s="62"/>
      <c r="G234" s="63"/>
      <c r="H234" s="62"/>
      <c r="I234" s="63"/>
      <c r="J234" s="69"/>
      <c r="K234" s="69"/>
      <c r="L234" s="69"/>
      <c r="M234" s="65"/>
      <c r="N234" s="65"/>
      <c r="O234" s="65"/>
      <c r="P234" s="65"/>
      <c r="Q234" s="65"/>
      <c r="R234" s="65"/>
      <c r="S234" s="65"/>
      <c r="T234" s="65"/>
      <c r="U234" s="65"/>
      <c r="V234" s="66"/>
      <c r="W234" s="61"/>
      <c r="X234" s="61"/>
      <c r="Y234" s="15"/>
    </row>
    <row r="235" spans="1:25" ht="18.75" customHeight="1" x14ac:dyDescent="0.15">
      <c r="A235" s="8"/>
      <c r="B235" s="61"/>
      <c r="C235" s="60"/>
      <c r="D235" s="60"/>
      <c r="E235" s="60"/>
      <c r="F235" s="62"/>
      <c r="G235" s="63"/>
      <c r="H235" s="62"/>
      <c r="I235" s="63"/>
      <c r="J235" s="69"/>
      <c r="K235" s="69"/>
      <c r="L235" s="69"/>
      <c r="M235" s="65"/>
      <c r="N235" s="65"/>
      <c r="O235" s="65"/>
      <c r="P235" s="65"/>
      <c r="Q235" s="65"/>
      <c r="R235" s="65"/>
      <c r="S235" s="65"/>
      <c r="T235" s="65"/>
      <c r="U235" s="65"/>
      <c r="V235" s="66"/>
      <c r="W235" s="61"/>
      <c r="X235" s="61"/>
      <c r="Y235" s="15"/>
    </row>
    <row r="236" spans="1:25" ht="18.75" customHeight="1" x14ac:dyDescent="0.15">
      <c r="A236" s="8"/>
      <c r="B236" s="61"/>
      <c r="C236" s="60"/>
      <c r="D236" s="60"/>
      <c r="E236" s="60"/>
      <c r="F236" s="62"/>
      <c r="G236" s="63"/>
      <c r="H236" s="62"/>
      <c r="I236" s="63"/>
      <c r="J236" s="69"/>
      <c r="K236" s="69"/>
      <c r="L236" s="69"/>
      <c r="M236" s="65"/>
      <c r="N236" s="65"/>
      <c r="O236" s="65"/>
      <c r="P236" s="65"/>
      <c r="Q236" s="65"/>
      <c r="R236" s="65"/>
      <c r="S236" s="65"/>
      <c r="T236" s="65"/>
      <c r="U236" s="65"/>
      <c r="V236" s="66"/>
      <c r="W236" s="61"/>
      <c r="X236" s="61"/>
      <c r="Y236" s="15"/>
    </row>
    <row r="237" spans="1:25" ht="18.75" customHeight="1" x14ac:dyDescent="0.15">
      <c r="A237" s="8"/>
      <c r="B237" s="61"/>
      <c r="C237" s="60"/>
      <c r="D237" s="60"/>
      <c r="E237" s="60"/>
      <c r="F237" s="62"/>
      <c r="G237" s="63"/>
      <c r="H237" s="62"/>
      <c r="I237" s="63"/>
      <c r="J237" s="69"/>
      <c r="K237" s="69"/>
      <c r="L237" s="69"/>
      <c r="M237" s="65"/>
      <c r="N237" s="65"/>
      <c r="O237" s="65"/>
      <c r="P237" s="65"/>
      <c r="Q237" s="65"/>
      <c r="R237" s="65"/>
      <c r="S237" s="65"/>
      <c r="T237" s="65"/>
      <c r="U237" s="65"/>
      <c r="V237" s="66"/>
      <c r="W237" s="61"/>
      <c r="X237" s="61"/>
      <c r="Y237" s="15"/>
    </row>
    <row r="238" spans="1:25" ht="18.75" customHeight="1" x14ac:dyDescent="0.15">
      <c r="A238" s="8"/>
      <c r="B238" s="61"/>
      <c r="C238" s="60"/>
      <c r="D238" s="60"/>
      <c r="E238" s="60"/>
      <c r="F238" s="62"/>
      <c r="G238" s="63"/>
      <c r="H238" s="62"/>
      <c r="I238" s="63"/>
      <c r="J238" s="69"/>
      <c r="K238" s="69"/>
      <c r="L238" s="69"/>
      <c r="M238" s="65"/>
      <c r="N238" s="65"/>
      <c r="O238" s="65"/>
      <c r="P238" s="65"/>
      <c r="Q238" s="65"/>
      <c r="R238" s="65"/>
      <c r="S238" s="65"/>
      <c r="T238" s="65"/>
      <c r="U238" s="65"/>
      <c r="V238" s="66"/>
      <c r="W238" s="61"/>
      <c r="X238" s="61"/>
      <c r="Y238" s="15"/>
    </row>
    <row r="239" spans="1:25" ht="18.75" customHeight="1" x14ac:dyDescent="0.15">
      <c r="A239" s="8"/>
      <c r="B239" s="61"/>
      <c r="C239" s="60"/>
      <c r="D239" s="60"/>
      <c r="E239" s="60"/>
      <c r="F239" s="62"/>
      <c r="G239" s="63"/>
      <c r="H239" s="62"/>
      <c r="I239" s="63"/>
      <c r="J239" s="69"/>
      <c r="K239" s="69"/>
      <c r="L239" s="69"/>
      <c r="M239" s="65"/>
      <c r="N239" s="65"/>
      <c r="O239" s="65"/>
      <c r="P239" s="65"/>
      <c r="Q239" s="65"/>
      <c r="R239" s="65"/>
      <c r="S239" s="65"/>
      <c r="T239" s="65"/>
      <c r="U239" s="65"/>
      <c r="V239" s="66"/>
      <c r="W239" s="61"/>
      <c r="X239" s="61"/>
      <c r="Y239" s="15"/>
    </row>
    <row r="240" spans="1:25" ht="18.75" customHeight="1" x14ac:dyDescent="0.15">
      <c r="A240" s="8"/>
      <c r="B240" s="61"/>
      <c r="C240" s="60"/>
      <c r="D240" s="60"/>
      <c r="E240" s="60"/>
      <c r="F240" s="62"/>
      <c r="G240" s="63"/>
      <c r="H240" s="62"/>
      <c r="I240" s="63"/>
      <c r="J240" s="69"/>
      <c r="K240" s="69"/>
      <c r="L240" s="69"/>
      <c r="M240" s="65"/>
      <c r="N240" s="65"/>
      <c r="O240" s="65"/>
      <c r="P240" s="65"/>
      <c r="Q240" s="65"/>
      <c r="R240" s="65"/>
      <c r="S240" s="65"/>
      <c r="T240" s="65"/>
      <c r="U240" s="65"/>
      <c r="V240" s="66"/>
      <c r="W240" s="61"/>
      <c r="X240" s="61"/>
      <c r="Y240" s="15"/>
    </row>
    <row r="241" spans="1:25" ht="18.5" customHeight="1" thickBot="1" x14ac:dyDescent="0.2">
      <c r="A241" s="8"/>
      <c r="B241" s="13"/>
      <c r="C241" s="13"/>
      <c r="D241" s="13"/>
      <c r="E241" s="13"/>
      <c r="F241" s="13"/>
      <c r="G241" s="13"/>
      <c r="H241" s="19"/>
      <c r="I241" s="19"/>
      <c r="J241" s="19"/>
      <c r="K241" s="19"/>
      <c r="L241" s="19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10"/>
    </row>
    <row r="242" spans="1:25" ht="18" customHeight="1" thickBot="1" x14ac:dyDescent="0.2">
      <c r="A242" s="252" t="s">
        <v>136</v>
      </c>
      <c r="B242" s="253"/>
      <c r="C242" s="253"/>
      <c r="D242" s="253"/>
      <c r="E242" s="253"/>
      <c r="F242" s="253"/>
      <c r="G242" s="253"/>
      <c r="H242" s="253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253"/>
      <c r="T242" s="253"/>
      <c r="U242" s="253"/>
      <c r="V242" s="253"/>
      <c r="W242" s="253"/>
      <c r="X242" s="253"/>
      <c r="Y242" s="254"/>
    </row>
    <row r="243" spans="1:25" ht="4.5" customHeight="1" x14ac:dyDescent="0.15">
      <c r="A243" s="8"/>
      <c r="B243" s="13"/>
      <c r="C243" s="13"/>
      <c r="D243" s="13"/>
      <c r="E243" s="13"/>
      <c r="F243" s="13"/>
      <c r="G243" s="13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0"/>
    </row>
    <row r="244" spans="1:25" ht="18.75" customHeight="1" x14ac:dyDescent="0.15">
      <c r="A244" s="8"/>
      <c r="B244" s="487" t="s">
        <v>58</v>
      </c>
      <c r="C244" s="487"/>
      <c r="D244" s="487"/>
      <c r="E244" s="488"/>
      <c r="F244" s="488"/>
      <c r="G244" s="132"/>
      <c r="H244" s="132"/>
      <c r="I244" s="132"/>
      <c r="J244" s="132"/>
      <c r="K244" s="132"/>
      <c r="L244" s="132"/>
      <c r="M244" s="132"/>
      <c r="N244" s="55" t="s">
        <v>59</v>
      </c>
      <c r="O244" s="55"/>
      <c r="P244" s="55" t="s">
        <v>137</v>
      </c>
      <c r="Q244" s="499" t="s">
        <v>139</v>
      </c>
      <c r="R244" s="499"/>
      <c r="S244" s="499"/>
      <c r="T244" s="55" t="s">
        <v>138</v>
      </c>
      <c r="U244" s="489" t="s">
        <v>139</v>
      </c>
      <c r="V244" s="490"/>
      <c r="W244" s="490"/>
      <c r="X244" s="490"/>
      <c r="Y244" s="15"/>
    </row>
    <row r="245" spans="1:25" ht="4.5" customHeight="1" x14ac:dyDescent="0.15">
      <c r="A245" s="8"/>
      <c r="B245" s="13"/>
      <c r="C245" s="13"/>
      <c r="D245" s="13"/>
      <c r="E245" s="13"/>
      <c r="F245" s="13"/>
      <c r="G245" s="13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0"/>
    </row>
    <row r="246" spans="1:25" ht="18.75" customHeight="1" x14ac:dyDescent="0.15">
      <c r="A246" s="8"/>
      <c r="B246" s="167" t="s">
        <v>166</v>
      </c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500"/>
      <c r="W246" s="488"/>
      <c r="X246" s="488"/>
      <c r="Y246" s="10"/>
    </row>
    <row r="247" spans="1:25" ht="4.5" customHeight="1" thickBot="1" x14ac:dyDescent="0.2">
      <c r="A247" s="8"/>
      <c r="B247" s="13"/>
      <c r="C247" s="13"/>
      <c r="D247" s="13"/>
      <c r="E247" s="13"/>
      <c r="F247" s="13"/>
      <c r="G247" s="13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0"/>
    </row>
    <row r="248" spans="1:25" ht="69.75" customHeight="1" thickBot="1" x14ac:dyDescent="0.2">
      <c r="A248" s="8"/>
      <c r="B248" s="243" t="s">
        <v>60</v>
      </c>
      <c r="C248" s="246"/>
      <c r="D248" s="246"/>
      <c r="E248" s="246"/>
      <c r="F248" s="245" t="s">
        <v>61</v>
      </c>
      <c r="G248" s="194"/>
      <c r="H248" s="194"/>
      <c r="I248" s="195"/>
      <c r="J248" s="246" t="s">
        <v>62</v>
      </c>
      <c r="K248" s="246"/>
      <c r="L248" s="246"/>
      <c r="M248" s="246" t="s">
        <v>73</v>
      </c>
      <c r="N248" s="246"/>
      <c r="O248" s="246"/>
      <c r="P248" s="246" t="s">
        <v>63</v>
      </c>
      <c r="Q248" s="246"/>
      <c r="R248" s="246"/>
      <c r="S248" s="246" t="s">
        <v>74</v>
      </c>
      <c r="T248" s="246"/>
      <c r="U248" s="246"/>
      <c r="V248" s="246" t="s">
        <v>64</v>
      </c>
      <c r="W248" s="246"/>
      <c r="X248" s="247"/>
      <c r="Y248" s="15"/>
    </row>
    <row r="249" spans="1:25" ht="20.25" customHeight="1" thickBot="1" x14ac:dyDescent="0.2">
      <c r="A249" s="8"/>
      <c r="B249" s="508"/>
      <c r="C249" s="509"/>
      <c r="D249" s="509"/>
      <c r="E249" s="510"/>
      <c r="F249" s="511">
        <f>+J249*B249</f>
        <v>0</v>
      </c>
      <c r="G249" s="506"/>
      <c r="H249" s="506"/>
      <c r="I249" s="512"/>
      <c r="J249" s="513"/>
      <c r="K249" s="514"/>
      <c r="L249" s="515"/>
      <c r="M249" s="505"/>
      <c r="N249" s="516"/>
      <c r="O249" s="517"/>
      <c r="P249" s="518"/>
      <c r="Q249" s="519"/>
      <c r="R249" s="520"/>
      <c r="S249" s="521"/>
      <c r="T249" s="516"/>
      <c r="U249" s="517"/>
      <c r="V249" s="505">
        <f>J249-M249</f>
        <v>0</v>
      </c>
      <c r="W249" s="506"/>
      <c r="X249" s="507"/>
      <c r="Y249" s="15"/>
    </row>
    <row r="250" spans="1:25" ht="4.5" customHeight="1" x14ac:dyDescent="0.15">
      <c r="A250" s="8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10"/>
    </row>
    <row r="251" spans="1:25" ht="9" customHeight="1" thickBot="1" x14ac:dyDescent="0.2">
      <c r="A251" s="8"/>
      <c r="B251" s="501"/>
      <c r="C251" s="501"/>
      <c r="D251" s="501"/>
      <c r="E251" s="502"/>
      <c r="F251" s="502"/>
      <c r="G251" s="502"/>
      <c r="H251" s="502"/>
      <c r="I251" s="502"/>
      <c r="J251" s="502"/>
      <c r="K251" s="502"/>
      <c r="L251" s="502"/>
      <c r="M251" s="502"/>
      <c r="N251" s="502"/>
      <c r="O251" s="502"/>
      <c r="P251" s="502"/>
      <c r="Q251" s="502"/>
      <c r="R251" s="502"/>
      <c r="S251" s="502"/>
      <c r="T251" s="502"/>
      <c r="U251" s="502"/>
      <c r="V251" s="502"/>
      <c r="W251" s="502"/>
      <c r="X251" s="502"/>
      <c r="Y251" s="10"/>
    </row>
    <row r="252" spans="1:25" ht="21" customHeight="1" thickBot="1" x14ac:dyDescent="0.2">
      <c r="A252" s="222" t="s">
        <v>67</v>
      </c>
      <c r="B252" s="223"/>
      <c r="C252" s="223"/>
      <c r="D252" s="223"/>
      <c r="E252" s="223"/>
      <c r="F252" s="223"/>
      <c r="G252" s="223"/>
      <c r="H252" s="223"/>
      <c r="I252" s="223"/>
      <c r="J252" s="223"/>
      <c r="K252" s="223"/>
      <c r="L252" s="223"/>
      <c r="M252" s="223"/>
      <c r="N252" s="223"/>
      <c r="O252" s="223"/>
      <c r="P252" s="223"/>
      <c r="Q252" s="223"/>
      <c r="R252" s="223"/>
      <c r="S252" s="223"/>
      <c r="T252" s="223"/>
      <c r="U252" s="223"/>
      <c r="V252" s="223"/>
      <c r="W252" s="223"/>
      <c r="X252" s="223"/>
      <c r="Y252" s="224"/>
    </row>
    <row r="253" spans="1:25" ht="4.5" customHeight="1" thickBot="1" x14ac:dyDescent="0.2">
      <c r="A253" s="8"/>
      <c r="B253" s="13"/>
      <c r="C253" s="13"/>
      <c r="D253" s="13"/>
      <c r="E253" s="13"/>
      <c r="F253" s="13"/>
      <c r="G253" s="13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0"/>
    </row>
    <row r="254" spans="1:25" ht="18.75" customHeight="1" thickBot="1" x14ac:dyDescent="0.2">
      <c r="A254" s="8"/>
      <c r="B254" s="451" t="s">
        <v>65</v>
      </c>
      <c r="C254" s="452"/>
      <c r="D254" s="503"/>
      <c r="E254" s="504" t="s">
        <v>68</v>
      </c>
      <c r="F254" s="452"/>
      <c r="G254" s="452"/>
      <c r="H254" s="452"/>
      <c r="I254" s="452"/>
      <c r="J254" s="452"/>
      <c r="K254" s="452"/>
      <c r="L254" s="452"/>
      <c r="M254" s="452"/>
      <c r="N254" s="452"/>
      <c r="O254" s="452"/>
      <c r="P254" s="452"/>
      <c r="Q254" s="452"/>
      <c r="R254" s="452"/>
      <c r="S254" s="452"/>
      <c r="T254" s="452"/>
      <c r="U254" s="452"/>
      <c r="V254" s="452"/>
      <c r="W254" s="452"/>
      <c r="X254" s="453"/>
      <c r="Y254" s="10"/>
    </row>
    <row r="255" spans="1:25" ht="48" customHeight="1" thickBot="1" x14ac:dyDescent="0.2">
      <c r="A255" s="8"/>
      <c r="B255" s="44"/>
      <c r="C255" s="42"/>
      <c r="D255" s="43"/>
      <c r="E255" s="522"/>
      <c r="F255" s="523"/>
      <c r="G255" s="523"/>
      <c r="H255" s="523"/>
      <c r="I255" s="523"/>
      <c r="J255" s="523"/>
      <c r="K255" s="523"/>
      <c r="L255" s="523"/>
      <c r="M255" s="523"/>
      <c r="N255" s="523"/>
      <c r="O255" s="523"/>
      <c r="P255" s="523"/>
      <c r="Q255" s="523"/>
      <c r="R255" s="523"/>
      <c r="S255" s="523"/>
      <c r="T255" s="523"/>
      <c r="U255" s="523"/>
      <c r="V255" s="523"/>
      <c r="W255" s="523"/>
      <c r="X255" s="524"/>
      <c r="Y255" s="10"/>
    </row>
    <row r="256" spans="1:25" ht="14.25" customHeight="1" thickBot="1" x14ac:dyDescent="0.2">
      <c r="A256" s="8"/>
      <c r="B256" s="44"/>
      <c r="C256" s="42"/>
      <c r="D256" s="43"/>
      <c r="E256" s="51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3"/>
      <c r="Y256" s="10"/>
    </row>
    <row r="257" spans="1:25" ht="52.25" customHeight="1" thickBot="1" x14ac:dyDescent="0.2">
      <c r="A257" s="8"/>
      <c r="B257" s="44"/>
      <c r="C257" s="42"/>
      <c r="D257" s="43"/>
      <c r="E257" s="525"/>
      <c r="F257" s="526"/>
      <c r="G257" s="526"/>
      <c r="H257" s="526"/>
      <c r="I257" s="526"/>
      <c r="J257" s="526"/>
      <c r="K257" s="526"/>
      <c r="L257" s="526"/>
      <c r="M257" s="526"/>
      <c r="N257" s="526"/>
      <c r="O257" s="526"/>
      <c r="P257" s="526"/>
      <c r="Q257" s="526"/>
      <c r="R257" s="526"/>
      <c r="S257" s="526"/>
      <c r="T257" s="526"/>
      <c r="U257" s="526"/>
      <c r="V257" s="526"/>
      <c r="W257" s="526"/>
      <c r="X257" s="527"/>
      <c r="Y257" s="10"/>
    </row>
    <row r="258" spans="1:25" ht="13.5" customHeight="1" thickBot="1" x14ac:dyDescent="0.2">
      <c r="A258" s="8"/>
      <c r="B258" s="44"/>
      <c r="C258" s="42"/>
      <c r="D258" s="43"/>
      <c r="E258" s="45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7"/>
      <c r="Y258" s="10"/>
    </row>
    <row r="259" spans="1:25" ht="55.25" customHeight="1" x14ac:dyDescent="0.15">
      <c r="A259" s="8"/>
      <c r="B259" s="528"/>
      <c r="C259" s="529"/>
      <c r="D259" s="530"/>
      <c r="E259" s="531"/>
      <c r="F259" s="532"/>
      <c r="G259" s="532"/>
      <c r="H259" s="532"/>
      <c r="I259" s="532"/>
      <c r="J259" s="532"/>
      <c r="K259" s="532"/>
      <c r="L259" s="532"/>
      <c r="M259" s="532"/>
      <c r="N259" s="532"/>
      <c r="O259" s="532"/>
      <c r="P259" s="532"/>
      <c r="Q259" s="532"/>
      <c r="R259" s="532"/>
      <c r="S259" s="532"/>
      <c r="T259" s="532"/>
      <c r="U259" s="532"/>
      <c r="V259" s="532"/>
      <c r="W259" s="532"/>
      <c r="X259" s="533"/>
      <c r="Y259" s="10"/>
    </row>
    <row r="260" spans="1:25" ht="16.25" customHeight="1" x14ac:dyDescent="0.15">
      <c r="A260" s="8"/>
      <c r="B260" s="48"/>
      <c r="C260" s="49"/>
      <c r="D260" s="50"/>
      <c r="E260" s="57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9"/>
      <c r="Y260" s="10"/>
    </row>
    <row r="261" spans="1:25" ht="4.5" customHeight="1" thickBot="1" x14ac:dyDescent="0.2">
      <c r="A261" s="17"/>
      <c r="B261" s="24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31"/>
      <c r="P261" s="31"/>
      <c r="Q261" s="24"/>
      <c r="R261" s="24"/>
      <c r="S261" s="24"/>
      <c r="T261" s="24"/>
      <c r="U261" s="24"/>
      <c r="V261" s="24"/>
      <c r="W261" s="24"/>
      <c r="X261" s="24"/>
      <c r="Y261" s="18"/>
    </row>
    <row r="262" spans="1:25" ht="21" customHeight="1" thickBot="1" x14ac:dyDescent="0.2">
      <c r="A262" s="252" t="s">
        <v>140</v>
      </c>
      <c r="B262" s="253"/>
      <c r="C262" s="253"/>
      <c r="D262" s="253"/>
      <c r="E262" s="253"/>
      <c r="F262" s="253"/>
      <c r="G262" s="253"/>
      <c r="H262" s="253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253"/>
      <c r="T262" s="253"/>
      <c r="U262" s="253"/>
      <c r="V262" s="253"/>
      <c r="W262" s="253"/>
      <c r="X262" s="253"/>
      <c r="Y262" s="254"/>
    </row>
    <row r="263" spans="1:25" ht="4.5" customHeight="1" thickBot="1" x14ac:dyDescent="0.2">
      <c r="A263" s="8"/>
      <c r="B263" s="13"/>
      <c r="C263" s="13"/>
      <c r="D263" s="13"/>
      <c r="E263" s="13"/>
      <c r="F263" s="13"/>
      <c r="G263" s="13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0"/>
    </row>
    <row r="264" spans="1:25" ht="38.25" customHeight="1" thickBot="1" x14ac:dyDescent="0.2">
      <c r="A264" s="8"/>
      <c r="B264" s="193" t="s">
        <v>17</v>
      </c>
      <c r="C264" s="194"/>
      <c r="D264" s="194"/>
      <c r="E264" s="194"/>
      <c r="F264" s="195"/>
      <c r="G264" s="245" t="s">
        <v>69</v>
      </c>
      <c r="H264" s="194"/>
      <c r="I264" s="195"/>
      <c r="J264" s="244" t="s">
        <v>70</v>
      </c>
      <c r="K264" s="244"/>
      <c r="L264" s="244"/>
      <c r="M264" s="244"/>
      <c r="N264" s="244"/>
      <c r="O264" s="244"/>
      <c r="P264" s="244"/>
      <c r="Q264" s="380" t="s">
        <v>71</v>
      </c>
      <c r="R264" s="381"/>
      <c r="S264" s="381"/>
      <c r="T264" s="381"/>
      <c r="U264" s="381"/>
      <c r="V264" s="381"/>
      <c r="W264" s="381"/>
      <c r="X264" s="534"/>
      <c r="Y264" s="10"/>
    </row>
    <row r="265" spans="1:25" ht="26" customHeight="1" thickBot="1" x14ac:dyDescent="0.2">
      <c r="A265" s="8"/>
      <c r="B265" s="542"/>
      <c r="C265" s="230"/>
      <c r="D265" s="230"/>
      <c r="E265" s="230"/>
      <c r="F265" s="230"/>
      <c r="G265" s="230"/>
      <c r="H265" s="230"/>
      <c r="I265" s="230"/>
      <c r="J265" s="226"/>
      <c r="K265" s="226"/>
      <c r="L265" s="226"/>
      <c r="M265" s="226"/>
      <c r="N265" s="226"/>
      <c r="O265" s="226"/>
      <c r="P265" s="226"/>
      <c r="Q265" s="395"/>
      <c r="R265" s="396"/>
      <c r="S265" s="396"/>
      <c r="T265" s="396"/>
      <c r="U265" s="396"/>
      <c r="V265" s="396"/>
      <c r="W265" s="396"/>
      <c r="X265" s="543"/>
      <c r="Y265" s="10"/>
    </row>
    <row r="266" spans="1:25" ht="26" customHeight="1" thickBot="1" x14ac:dyDescent="0.2">
      <c r="A266" s="8"/>
      <c r="B266" s="542"/>
      <c r="C266" s="230"/>
      <c r="D266" s="230"/>
      <c r="E266" s="230"/>
      <c r="F266" s="230"/>
      <c r="G266" s="230"/>
      <c r="H266" s="230"/>
      <c r="I266" s="230"/>
      <c r="J266" s="226"/>
      <c r="K266" s="226"/>
      <c r="L266" s="226"/>
      <c r="M266" s="226"/>
      <c r="N266" s="226"/>
      <c r="O266" s="226"/>
      <c r="P266" s="226"/>
      <c r="Q266" s="395"/>
      <c r="R266" s="396"/>
      <c r="S266" s="396"/>
      <c r="T266" s="396"/>
      <c r="U266" s="396"/>
      <c r="V266" s="396"/>
      <c r="W266" s="396"/>
      <c r="X266" s="543"/>
      <c r="Y266" s="10"/>
    </row>
    <row r="267" spans="1:25" ht="26" customHeight="1" thickBot="1" x14ac:dyDescent="0.2">
      <c r="A267" s="8"/>
      <c r="B267" s="542"/>
      <c r="C267" s="230"/>
      <c r="D267" s="230"/>
      <c r="E267" s="230"/>
      <c r="F267" s="230"/>
      <c r="G267" s="230"/>
      <c r="H267" s="230"/>
      <c r="I267" s="230"/>
      <c r="J267" s="226"/>
      <c r="K267" s="226"/>
      <c r="L267" s="226"/>
      <c r="M267" s="226"/>
      <c r="N267" s="226"/>
      <c r="O267" s="226"/>
      <c r="P267" s="226"/>
      <c r="Q267" s="395"/>
      <c r="R267" s="396"/>
      <c r="S267" s="396"/>
      <c r="T267" s="396"/>
      <c r="U267" s="396"/>
      <c r="V267" s="396"/>
      <c r="W267" s="396"/>
      <c r="X267" s="543"/>
      <c r="Y267" s="10"/>
    </row>
    <row r="268" spans="1:25" ht="26" customHeight="1" thickBot="1" x14ac:dyDescent="0.2">
      <c r="A268" s="252" t="s">
        <v>81</v>
      </c>
      <c r="B268" s="253"/>
      <c r="C268" s="253"/>
      <c r="D268" s="253"/>
      <c r="E268" s="253"/>
      <c r="F268" s="253"/>
      <c r="G268" s="253"/>
      <c r="H268" s="253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253"/>
      <c r="T268" s="253"/>
      <c r="U268" s="253"/>
      <c r="V268" s="253"/>
      <c r="W268" s="253"/>
      <c r="X268" s="253"/>
      <c r="Y268" s="254"/>
    </row>
    <row r="269" spans="1:25" ht="21" customHeight="1" x14ac:dyDescent="0.15">
      <c r="B269" s="157" t="s">
        <v>144</v>
      </c>
      <c r="C269" s="158"/>
      <c r="D269" s="159"/>
      <c r="E269" s="554" t="s">
        <v>53</v>
      </c>
      <c r="F269" s="151"/>
      <c r="G269" s="151"/>
      <c r="H269" s="151"/>
      <c r="I269" s="151"/>
      <c r="J269" s="153" t="s">
        <v>142</v>
      </c>
      <c r="K269" s="153"/>
      <c r="L269" s="153"/>
      <c r="M269" s="151" t="s">
        <v>156</v>
      </c>
      <c r="N269" s="151"/>
      <c r="O269" s="151"/>
      <c r="P269" s="151"/>
      <c r="Q269" s="153" t="s">
        <v>157</v>
      </c>
      <c r="R269" s="153"/>
      <c r="S269" s="153"/>
      <c r="T269" s="153"/>
      <c r="U269" s="153" t="s">
        <v>143</v>
      </c>
      <c r="V269" s="153"/>
      <c r="W269" s="153"/>
      <c r="X269" s="155"/>
    </row>
    <row r="270" spans="1:25" ht="23.25" customHeight="1" thickBot="1" x14ac:dyDescent="0.2">
      <c r="B270" s="157"/>
      <c r="C270" s="158"/>
      <c r="D270" s="159"/>
      <c r="E270" s="551" t="s">
        <v>141</v>
      </c>
      <c r="F270" s="152"/>
      <c r="G270" s="152"/>
      <c r="H270" s="152" t="s">
        <v>138</v>
      </c>
      <c r="I270" s="152"/>
      <c r="J270" s="154"/>
      <c r="K270" s="154"/>
      <c r="L270" s="154"/>
      <c r="M270" s="152"/>
      <c r="N270" s="152"/>
      <c r="O270" s="152"/>
      <c r="P270" s="152"/>
      <c r="Q270" s="154"/>
      <c r="R270" s="154"/>
      <c r="S270" s="154"/>
      <c r="T270" s="154"/>
      <c r="U270" s="154"/>
      <c r="V270" s="154"/>
      <c r="W270" s="154"/>
      <c r="X270" s="156"/>
    </row>
    <row r="271" spans="1:25" ht="23.25" customHeight="1" thickBot="1" x14ac:dyDescent="0.2">
      <c r="B271" s="160"/>
      <c r="C271" s="161"/>
      <c r="D271" s="162"/>
      <c r="E271" s="552" t="s">
        <v>139</v>
      </c>
      <c r="F271" s="553"/>
      <c r="G271" s="553"/>
      <c r="H271" s="553" t="s">
        <v>139</v>
      </c>
      <c r="I271" s="553"/>
      <c r="J271" s="163"/>
      <c r="K271" s="164"/>
      <c r="L271" s="165"/>
      <c r="M271" s="163"/>
      <c r="N271" s="164"/>
      <c r="O271" s="164"/>
      <c r="P271" s="165"/>
      <c r="Q271" s="163"/>
      <c r="R271" s="164"/>
      <c r="S271" s="164"/>
      <c r="T271" s="165"/>
      <c r="U271" s="163"/>
      <c r="V271" s="164"/>
      <c r="W271" s="164"/>
      <c r="X271" s="166"/>
    </row>
    <row r="272" spans="1:25" ht="25.25" customHeight="1" thickBot="1" x14ac:dyDescent="0.2">
      <c r="A272" s="546"/>
      <c r="B272" s="547"/>
      <c r="C272" s="547"/>
      <c r="D272" s="547"/>
      <c r="E272" s="547"/>
      <c r="F272" s="547"/>
      <c r="G272" s="547"/>
      <c r="H272" s="547"/>
      <c r="I272" s="547"/>
      <c r="J272" s="547"/>
      <c r="K272" s="547"/>
      <c r="L272" s="547"/>
      <c r="M272" s="547"/>
      <c r="N272" s="547"/>
      <c r="O272" s="547"/>
      <c r="P272" s="547"/>
      <c r="Q272" s="547"/>
      <c r="R272" s="547"/>
      <c r="S272" s="547"/>
      <c r="T272" s="547"/>
      <c r="U272" s="547"/>
      <c r="V272" s="547"/>
      <c r="W272" s="547"/>
      <c r="X272" s="547"/>
      <c r="Y272" s="548"/>
    </row>
    <row r="273" spans="1:25" ht="21" customHeight="1" thickBot="1" x14ac:dyDescent="0.2">
      <c r="A273" s="544" t="s">
        <v>158</v>
      </c>
      <c r="B273" s="228"/>
      <c r="C273" s="228"/>
      <c r="D273" s="228"/>
      <c r="E273" s="228"/>
      <c r="F273" s="228"/>
      <c r="G273" s="228"/>
      <c r="H273" s="228"/>
      <c r="I273" s="228"/>
      <c r="J273" s="228"/>
      <c r="K273" s="228"/>
      <c r="L273" s="228"/>
      <c r="M273" s="228"/>
      <c r="N273" s="228"/>
      <c r="O273" s="228"/>
      <c r="P273" s="228"/>
      <c r="Q273" s="228"/>
      <c r="R273" s="228"/>
      <c r="S273" s="228"/>
      <c r="T273" s="228"/>
      <c r="U273" s="228"/>
      <c r="V273" s="228"/>
      <c r="W273" s="228"/>
      <c r="X273" s="228"/>
      <c r="Y273" s="545"/>
    </row>
    <row r="274" spans="1:25" ht="21" customHeight="1" x14ac:dyDescent="0.15">
      <c r="A274" s="54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6"/>
    </row>
    <row r="275" spans="1:25" ht="21" customHeight="1" x14ac:dyDescent="0.15">
      <c r="A275" s="54"/>
      <c r="B275" s="535"/>
      <c r="C275" s="535"/>
      <c r="D275" s="535"/>
      <c r="E275" s="535"/>
      <c r="F275" s="535"/>
      <c r="G275" s="535"/>
      <c r="H275" s="535"/>
      <c r="I275" s="535"/>
      <c r="J275" s="535"/>
      <c r="K275" s="535"/>
      <c r="L275" s="535"/>
      <c r="M275" s="55"/>
      <c r="N275" s="535"/>
      <c r="O275" s="535"/>
      <c r="P275" s="535"/>
      <c r="Q275" s="535"/>
      <c r="R275" s="535"/>
      <c r="S275" s="535"/>
      <c r="T275" s="535"/>
      <c r="U275" s="535"/>
      <c r="V275" s="535"/>
      <c r="W275" s="535"/>
      <c r="X275" s="535"/>
      <c r="Y275" s="56"/>
    </row>
    <row r="276" spans="1:25" ht="21" customHeight="1" x14ac:dyDescent="0.15">
      <c r="A276" s="54"/>
      <c r="B276" s="535"/>
      <c r="C276" s="535"/>
      <c r="D276" s="535"/>
      <c r="E276" s="535"/>
      <c r="F276" s="535"/>
      <c r="G276" s="535"/>
      <c r="H276" s="535"/>
      <c r="I276" s="535"/>
      <c r="J276" s="535"/>
      <c r="K276" s="535"/>
      <c r="L276" s="535"/>
      <c r="M276" s="55"/>
      <c r="N276" s="535"/>
      <c r="O276" s="535"/>
      <c r="P276" s="535"/>
      <c r="Q276" s="535"/>
      <c r="R276" s="535"/>
      <c r="S276" s="535"/>
      <c r="T276" s="535"/>
      <c r="U276" s="535"/>
      <c r="V276" s="535"/>
      <c r="W276" s="535"/>
      <c r="X276" s="535"/>
      <c r="Y276" s="56"/>
    </row>
    <row r="277" spans="1:25" ht="21" customHeight="1" x14ac:dyDescent="0.15">
      <c r="A277" s="54"/>
      <c r="B277" s="535"/>
      <c r="C277" s="535"/>
      <c r="D277" s="535"/>
      <c r="E277" s="535"/>
      <c r="F277" s="535"/>
      <c r="G277" s="535"/>
      <c r="H277" s="535"/>
      <c r="I277" s="535"/>
      <c r="J277" s="535"/>
      <c r="K277" s="535"/>
      <c r="L277" s="535"/>
      <c r="M277" s="55"/>
      <c r="N277" s="535"/>
      <c r="O277" s="535"/>
      <c r="P277" s="535"/>
      <c r="Q277" s="535"/>
      <c r="R277" s="535"/>
      <c r="S277" s="535"/>
      <c r="T277" s="535"/>
      <c r="U277" s="535"/>
      <c r="V277" s="535"/>
      <c r="W277" s="535"/>
      <c r="X277" s="535"/>
      <c r="Y277" s="56"/>
    </row>
    <row r="278" spans="1:25" ht="21" customHeight="1" x14ac:dyDescent="0.15">
      <c r="A278" s="54"/>
      <c r="B278" s="535"/>
      <c r="C278" s="535"/>
      <c r="D278" s="535"/>
      <c r="E278" s="535"/>
      <c r="F278" s="535"/>
      <c r="G278" s="535"/>
      <c r="H278" s="535"/>
      <c r="I278" s="535"/>
      <c r="J278" s="535"/>
      <c r="K278" s="535"/>
      <c r="L278" s="535"/>
      <c r="M278" s="55"/>
      <c r="N278" s="535"/>
      <c r="O278" s="535"/>
      <c r="P278" s="535"/>
      <c r="Q278" s="535"/>
      <c r="R278" s="535"/>
      <c r="S278" s="535"/>
      <c r="T278" s="535"/>
      <c r="U278" s="535"/>
      <c r="V278" s="535"/>
      <c r="W278" s="535"/>
      <c r="X278" s="535"/>
      <c r="Y278" s="56"/>
    </row>
    <row r="279" spans="1:25" ht="21" customHeight="1" x14ac:dyDescent="0.15">
      <c r="A279" s="54"/>
      <c r="B279" s="535"/>
      <c r="C279" s="535"/>
      <c r="D279" s="535"/>
      <c r="E279" s="535"/>
      <c r="F279" s="535"/>
      <c r="G279" s="535"/>
      <c r="H279" s="535"/>
      <c r="I279" s="535"/>
      <c r="J279" s="535"/>
      <c r="K279" s="535"/>
      <c r="L279" s="535"/>
      <c r="M279" s="55"/>
      <c r="N279" s="535"/>
      <c r="O279" s="535"/>
      <c r="P279" s="535"/>
      <c r="Q279" s="535"/>
      <c r="R279" s="535"/>
      <c r="S279" s="535"/>
      <c r="T279" s="535"/>
      <c r="U279" s="535"/>
      <c r="V279" s="535"/>
      <c r="W279" s="535"/>
      <c r="X279" s="535"/>
      <c r="Y279" s="56"/>
    </row>
    <row r="280" spans="1:25" ht="21" customHeight="1" x14ac:dyDescent="0.15">
      <c r="A280" s="54"/>
      <c r="B280" s="535"/>
      <c r="C280" s="535"/>
      <c r="D280" s="535"/>
      <c r="E280" s="535"/>
      <c r="F280" s="535"/>
      <c r="G280" s="535"/>
      <c r="H280" s="535"/>
      <c r="I280" s="535"/>
      <c r="J280" s="535"/>
      <c r="K280" s="535"/>
      <c r="L280" s="535"/>
      <c r="M280" s="55"/>
      <c r="N280" s="535"/>
      <c r="O280" s="535"/>
      <c r="P280" s="535"/>
      <c r="Q280" s="535"/>
      <c r="R280" s="535"/>
      <c r="S280" s="535"/>
      <c r="T280" s="535"/>
      <c r="U280" s="535"/>
      <c r="V280" s="535"/>
      <c r="W280" s="535"/>
      <c r="X280" s="535"/>
      <c r="Y280" s="56"/>
    </row>
    <row r="281" spans="1:25" ht="21" customHeight="1" x14ac:dyDescent="0.15">
      <c r="A281" s="54"/>
      <c r="B281" s="535"/>
      <c r="C281" s="535"/>
      <c r="D281" s="535"/>
      <c r="E281" s="535"/>
      <c r="F281" s="535"/>
      <c r="G281" s="535"/>
      <c r="H281" s="535"/>
      <c r="I281" s="535"/>
      <c r="J281" s="535"/>
      <c r="K281" s="535"/>
      <c r="L281" s="535"/>
      <c r="M281" s="55"/>
      <c r="N281" s="535"/>
      <c r="O281" s="535"/>
      <c r="P281" s="535"/>
      <c r="Q281" s="535"/>
      <c r="R281" s="535"/>
      <c r="S281" s="535"/>
      <c r="T281" s="535"/>
      <c r="U281" s="535"/>
      <c r="V281" s="535"/>
      <c r="W281" s="535"/>
      <c r="X281" s="535"/>
      <c r="Y281" s="56"/>
    </row>
    <row r="282" spans="1:25" ht="21" customHeight="1" x14ac:dyDescent="0.15">
      <c r="A282" s="54"/>
      <c r="B282" s="535"/>
      <c r="C282" s="535"/>
      <c r="D282" s="535"/>
      <c r="E282" s="535"/>
      <c r="F282" s="535"/>
      <c r="G282" s="535"/>
      <c r="H282" s="535"/>
      <c r="I282" s="535"/>
      <c r="J282" s="535"/>
      <c r="K282" s="535"/>
      <c r="L282" s="535"/>
      <c r="M282" s="55"/>
      <c r="N282" s="535"/>
      <c r="O282" s="535"/>
      <c r="P282" s="535"/>
      <c r="Q282" s="535"/>
      <c r="R282" s="535"/>
      <c r="S282" s="535"/>
      <c r="T282" s="535"/>
      <c r="U282" s="535"/>
      <c r="V282" s="535"/>
      <c r="W282" s="535"/>
      <c r="X282" s="535"/>
      <c r="Y282" s="56"/>
    </row>
    <row r="283" spans="1:25" ht="21" customHeight="1" x14ac:dyDescent="0.15">
      <c r="A283" s="54"/>
      <c r="B283" s="535"/>
      <c r="C283" s="535"/>
      <c r="D283" s="535"/>
      <c r="E283" s="535"/>
      <c r="F283" s="535"/>
      <c r="G283" s="535"/>
      <c r="H283" s="535"/>
      <c r="I283" s="535"/>
      <c r="J283" s="535"/>
      <c r="K283" s="535"/>
      <c r="L283" s="535"/>
      <c r="M283" s="55"/>
      <c r="N283" s="535"/>
      <c r="O283" s="535"/>
      <c r="P283" s="535"/>
      <c r="Q283" s="535"/>
      <c r="R283" s="535"/>
      <c r="S283" s="535"/>
      <c r="T283" s="535"/>
      <c r="U283" s="535"/>
      <c r="V283" s="535"/>
      <c r="W283" s="535"/>
      <c r="X283" s="535"/>
      <c r="Y283" s="56"/>
    </row>
    <row r="284" spans="1:25" ht="21" customHeight="1" x14ac:dyDescent="0.15">
      <c r="A284" s="8"/>
      <c r="B284" s="535"/>
      <c r="C284" s="535"/>
      <c r="D284" s="535"/>
      <c r="E284" s="535"/>
      <c r="F284" s="535"/>
      <c r="G284" s="535"/>
      <c r="H284" s="535"/>
      <c r="I284" s="535"/>
      <c r="J284" s="535"/>
      <c r="K284" s="535"/>
      <c r="L284" s="535"/>
      <c r="M284" s="14"/>
      <c r="N284" s="535"/>
      <c r="O284" s="535"/>
      <c r="P284" s="535"/>
      <c r="Q284" s="535"/>
      <c r="R284" s="535"/>
      <c r="S284" s="535"/>
      <c r="T284" s="535"/>
      <c r="U284" s="535"/>
      <c r="V284" s="535"/>
      <c r="W284" s="535"/>
      <c r="X284" s="535"/>
      <c r="Y284" s="10"/>
    </row>
    <row r="285" spans="1:25" ht="22.25" customHeight="1" x14ac:dyDescent="0.15">
      <c r="A285" s="8"/>
      <c r="B285" s="535"/>
      <c r="C285" s="535"/>
      <c r="D285" s="535"/>
      <c r="E285" s="535"/>
      <c r="F285" s="535"/>
      <c r="G285" s="535"/>
      <c r="H285" s="535"/>
      <c r="I285" s="535"/>
      <c r="J285" s="535"/>
      <c r="K285" s="535"/>
      <c r="L285" s="535"/>
      <c r="M285" s="14"/>
      <c r="N285" s="535"/>
      <c r="O285" s="535"/>
      <c r="P285" s="535"/>
      <c r="Q285" s="535"/>
      <c r="R285" s="535"/>
      <c r="S285" s="535"/>
      <c r="T285" s="535"/>
      <c r="U285" s="535"/>
      <c r="V285" s="535"/>
      <c r="W285" s="535"/>
      <c r="X285" s="535"/>
      <c r="Y285" s="10"/>
    </row>
    <row r="286" spans="1:25" ht="29" customHeight="1" x14ac:dyDescent="0.15">
      <c r="A286" s="8"/>
      <c r="B286" s="535" t="s">
        <v>76</v>
      </c>
      <c r="C286" s="535"/>
      <c r="D286" s="535"/>
      <c r="E286" s="535"/>
      <c r="F286" s="535"/>
      <c r="G286" s="535"/>
      <c r="H286" s="535"/>
      <c r="I286" s="535"/>
      <c r="J286" s="535"/>
      <c r="K286" s="535"/>
      <c r="L286" s="535"/>
      <c r="M286" s="14"/>
      <c r="N286" s="535" t="s">
        <v>77</v>
      </c>
      <c r="O286" s="535"/>
      <c r="P286" s="535"/>
      <c r="Q286" s="535"/>
      <c r="R286" s="535"/>
      <c r="S286" s="535"/>
      <c r="T286" s="535"/>
      <c r="U286" s="535"/>
      <c r="V286" s="535"/>
      <c r="W286" s="535"/>
      <c r="X286" s="535"/>
      <c r="Y286" s="10"/>
    </row>
    <row r="287" spans="1:25" ht="29" customHeight="1" x14ac:dyDescent="0.15">
      <c r="A287" s="8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14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10"/>
    </row>
    <row r="288" spans="1:25" ht="18" customHeight="1" x14ac:dyDescent="0.15">
      <c r="A288" s="8"/>
      <c r="B288" s="535"/>
      <c r="C288" s="535"/>
      <c r="D288" s="535"/>
      <c r="E288" s="535"/>
      <c r="F288" s="535"/>
      <c r="G288" s="535"/>
      <c r="H288" s="535"/>
      <c r="I288" s="535"/>
      <c r="J288" s="535"/>
      <c r="K288" s="535"/>
      <c r="L288" s="535"/>
      <c r="M288" s="55"/>
      <c r="N288" s="535"/>
      <c r="O288" s="535"/>
      <c r="P288" s="535"/>
      <c r="Q288" s="535"/>
      <c r="R288" s="535"/>
      <c r="S288" s="535"/>
      <c r="T288" s="535"/>
      <c r="U288" s="535"/>
      <c r="V288" s="535"/>
      <c r="W288" s="535"/>
      <c r="X288" s="535"/>
      <c r="Y288" s="10"/>
    </row>
    <row r="289" spans="1:25" ht="18" customHeight="1" x14ac:dyDescent="0.15">
      <c r="A289" s="8"/>
      <c r="B289" s="535"/>
      <c r="C289" s="535"/>
      <c r="D289" s="535"/>
      <c r="E289" s="535"/>
      <c r="F289" s="535"/>
      <c r="G289" s="535"/>
      <c r="H289" s="535"/>
      <c r="I289" s="535"/>
      <c r="J289" s="535"/>
      <c r="K289" s="535"/>
      <c r="L289" s="535"/>
      <c r="M289" s="55"/>
      <c r="N289" s="535"/>
      <c r="O289" s="535"/>
      <c r="P289" s="535"/>
      <c r="Q289" s="535"/>
      <c r="R289" s="535"/>
      <c r="S289" s="535"/>
      <c r="T289" s="535"/>
      <c r="U289" s="535"/>
      <c r="V289" s="535"/>
      <c r="W289" s="535"/>
      <c r="X289" s="535"/>
      <c r="Y289" s="10"/>
    </row>
    <row r="290" spans="1:25" ht="18" customHeight="1" x14ac:dyDescent="0.15">
      <c r="A290" s="8"/>
      <c r="B290" s="535"/>
      <c r="C290" s="535"/>
      <c r="D290" s="535"/>
      <c r="E290" s="535"/>
      <c r="F290" s="535"/>
      <c r="G290" s="535"/>
      <c r="H290" s="535"/>
      <c r="I290" s="535"/>
      <c r="J290" s="535"/>
      <c r="K290" s="535"/>
      <c r="L290" s="535"/>
      <c r="M290" s="55"/>
      <c r="N290" s="535"/>
      <c r="O290" s="535"/>
      <c r="P290" s="535"/>
      <c r="Q290" s="535"/>
      <c r="R290" s="535"/>
      <c r="S290" s="535"/>
      <c r="T290" s="535"/>
      <c r="U290" s="535"/>
      <c r="V290" s="535"/>
      <c r="W290" s="535"/>
      <c r="X290" s="535"/>
      <c r="Y290" s="10"/>
    </row>
    <row r="291" spans="1:25" ht="18" customHeight="1" x14ac:dyDescent="0.15">
      <c r="A291" s="8"/>
      <c r="B291" s="535"/>
      <c r="C291" s="535"/>
      <c r="D291" s="535"/>
      <c r="E291" s="535"/>
      <c r="F291" s="535"/>
      <c r="G291" s="535"/>
      <c r="H291" s="535"/>
      <c r="I291" s="535"/>
      <c r="J291" s="535"/>
      <c r="K291" s="535"/>
      <c r="L291" s="535"/>
      <c r="M291" s="55"/>
      <c r="N291" s="535"/>
      <c r="O291" s="535"/>
      <c r="P291" s="535"/>
      <c r="Q291" s="535"/>
      <c r="R291" s="535"/>
      <c r="S291" s="535"/>
      <c r="T291" s="535"/>
      <c r="U291" s="535"/>
      <c r="V291" s="535"/>
      <c r="W291" s="535"/>
      <c r="X291" s="535"/>
      <c r="Y291" s="10"/>
    </row>
    <row r="292" spans="1:25" ht="18" customHeight="1" x14ac:dyDescent="0.15">
      <c r="A292" s="8"/>
      <c r="B292" s="535"/>
      <c r="C292" s="535"/>
      <c r="D292" s="535"/>
      <c r="E292" s="535"/>
      <c r="F292" s="535"/>
      <c r="G292" s="535"/>
      <c r="H292" s="535"/>
      <c r="I292" s="535"/>
      <c r="J292" s="535"/>
      <c r="K292" s="535"/>
      <c r="L292" s="535"/>
      <c r="M292" s="55"/>
      <c r="N292" s="535"/>
      <c r="O292" s="535"/>
      <c r="P292" s="535"/>
      <c r="Q292" s="535"/>
      <c r="R292" s="535"/>
      <c r="S292" s="535"/>
      <c r="T292" s="535"/>
      <c r="U292" s="535"/>
      <c r="V292" s="535"/>
      <c r="W292" s="535"/>
      <c r="X292" s="535"/>
      <c r="Y292" s="10"/>
    </row>
    <row r="293" spans="1:25" ht="18" customHeight="1" x14ac:dyDescent="0.15">
      <c r="A293" s="8"/>
      <c r="B293" s="535"/>
      <c r="C293" s="535"/>
      <c r="D293" s="535"/>
      <c r="E293" s="535"/>
      <c r="F293" s="535"/>
      <c r="G293" s="535"/>
      <c r="H293" s="535"/>
      <c r="I293" s="535"/>
      <c r="J293" s="535"/>
      <c r="K293" s="535"/>
      <c r="L293" s="535"/>
      <c r="M293" s="55"/>
      <c r="N293" s="535"/>
      <c r="O293" s="535"/>
      <c r="P293" s="535"/>
      <c r="Q293" s="535"/>
      <c r="R293" s="535"/>
      <c r="S293" s="535"/>
      <c r="T293" s="535"/>
      <c r="U293" s="535"/>
      <c r="V293" s="535"/>
      <c r="W293" s="535"/>
      <c r="X293" s="535"/>
      <c r="Y293" s="10"/>
    </row>
    <row r="294" spans="1:25" ht="18" customHeight="1" x14ac:dyDescent="0.15">
      <c r="A294" s="8"/>
      <c r="B294" s="535"/>
      <c r="C294" s="535"/>
      <c r="D294" s="535"/>
      <c r="E294" s="535"/>
      <c r="F294" s="535"/>
      <c r="G294" s="535"/>
      <c r="H294" s="535"/>
      <c r="I294" s="535"/>
      <c r="J294" s="535"/>
      <c r="K294" s="535"/>
      <c r="L294" s="535"/>
      <c r="M294" s="55"/>
      <c r="N294" s="535"/>
      <c r="O294" s="535"/>
      <c r="P294" s="535"/>
      <c r="Q294" s="535"/>
      <c r="R294" s="535"/>
      <c r="S294" s="535"/>
      <c r="T294" s="535"/>
      <c r="U294" s="535"/>
      <c r="V294" s="535"/>
      <c r="W294" s="535"/>
      <c r="X294" s="535"/>
      <c r="Y294" s="10"/>
    </row>
    <row r="295" spans="1:25" ht="18" customHeight="1" x14ac:dyDescent="0.15">
      <c r="A295" s="8"/>
      <c r="B295" s="535"/>
      <c r="C295" s="535"/>
      <c r="D295" s="535"/>
      <c r="E295" s="535"/>
      <c r="F295" s="535"/>
      <c r="G295" s="535"/>
      <c r="H295" s="535"/>
      <c r="I295" s="535"/>
      <c r="J295" s="535"/>
      <c r="K295" s="535"/>
      <c r="L295" s="535"/>
      <c r="M295" s="55"/>
      <c r="N295" s="535"/>
      <c r="O295" s="535"/>
      <c r="P295" s="535"/>
      <c r="Q295" s="535"/>
      <c r="R295" s="535"/>
      <c r="S295" s="535"/>
      <c r="T295" s="535"/>
      <c r="U295" s="535"/>
      <c r="V295" s="535"/>
      <c r="W295" s="535"/>
      <c r="X295" s="535"/>
      <c r="Y295" s="10"/>
    </row>
    <row r="296" spans="1:25" ht="18" customHeight="1" x14ac:dyDescent="0.15">
      <c r="A296" s="8"/>
      <c r="B296" s="535"/>
      <c r="C296" s="535"/>
      <c r="D296" s="535"/>
      <c r="E296" s="535"/>
      <c r="F296" s="535"/>
      <c r="G296" s="535"/>
      <c r="H296" s="535"/>
      <c r="I296" s="535"/>
      <c r="J296" s="535"/>
      <c r="K296" s="535"/>
      <c r="L296" s="535"/>
      <c r="M296" s="55"/>
      <c r="N296" s="535"/>
      <c r="O296" s="535"/>
      <c r="P296" s="535"/>
      <c r="Q296" s="535"/>
      <c r="R296" s="535"/>
      <c r="S296" s="535"/>
      <c r="T296" s="535"/>
      <c r="U296" s="535"/>
      <c r="V296" s="535"/>
      <c r="W296" s="535"/>
      <c r="X296" s="535"/>
      <c r="Y296" s="10"/>
    </row>
    <row r="297" spans="1:25" ht="18" customHeight="1" x14ac:dyDescent="0.15">
      <c r="A297" s="8"/>
      <c r="B297" s="535"/>
      <c r="C297" s="535"/>
      <c r="D297" s="535"/>
      <c r="E297" s="535"/>
      <c r="F297" s="535"/>
      <c r="G297" s="535"/>
      <c r="H297" s="535"/>
      <c r="I297" s="535"/>
      <c r="J297" s="535"/>
      <c r="K297" s="535"/>
      <c r="L297" s="535"/>
      <c r="M297" s="14"/>
      <c r="N297" s="535"/>
      <c r="O297" s="535"/>
      <c r="P297" s="535"/>
      <c r="Q297" s="535"/>
      <c r="R297" s="535"/>
      <c r="S297" s="535"/>
      <c r="T297" s="535"/>
      <c r="U297" s="535"/>
      <c r="V297" s="535"/>
      <c r="W297" s="535"/>
      <c r="X297" s="535"/>
      <c r="Y297" s="10"/>
    </row>
    <row r="298" spans="1:25" ht="18" customHeight="1" x14ac:dyDescent="0.15">
      <c r="A298" s="8"/>
      <c r="B298" s="535"/>
      <c r="C298" s="535"/>
      <c r="D298" s="535"/>
      <c r="E298" s="535"/>
      <c r="F298" s="535"/>
      <c r="G298" s="535"/>
      <c r="H298" s="535"/>
      <c r="I298" s="535"/>
      <c r="J298" s="535"/>
      <c r="K298" s="535"/>
      <c r="L298" s="535"/>
      <c r="M298" s="14"/>
      <c r="N298" s="535"/>
      <c r="O298" s="535"/>
      <c r="P298" s="535"/>
      <c r="Q298" s="535"/>
      <c r="R298" s="535"/>
      <c r="S298" s="535"/>
      <c r="T298" s="535"/>
      <c r="U298" s="535"/>
      <c r="V298" s="535"/>
      <c r="W298" s="535"/>
      <c r="X298" s="535"/>
      <c r="Y298" s="10"/>
    </row>
    <row r="299" spans="1:25" ht="18" customHeight="1" x14ac:dyDescent="0.15">
      <c r="A299" s="8"/>
      <c r="B299" s="535" t="s">
        <v>78</v>
      </c>
      <c r="C299" s="535"/>
      <c r="D299" s="535"/>
      <c r="E299" s="535"/>
      <c r="F299" s="535"/>
      <c r="G299" s="535"/>
      <c r="H299" s="535"/>
      <c r="I299" s="535"/>
      <c r="J299" s="535"/>
      <c r="K299" s="535"/>
      <c r="L299" s="535"/>
      <c r="M299" s="14"/>
      <c r="N299" s="535" t="s">
        <v>79</v>
      </c>
      <c r="O299" s="535"/>
      <c r="P299" s="535"/>
      <c r="Q299" s="535"/>
      <c r="R299" s="535"/>
      <c r="S299" s="535"/>
      <c r="T299" s="535"/>
      <c r="U299" s="535"/>
      <c r="V299" s="535"/>
      <c r="W299" s="535"/>
      <c r="X299" s="535"/>
      <c r="Y299" s="10"/>
    </row>
    <row r="300" spans="1:25" ht="35" customHeight="1" x14ac:dyDescent="0.15">
      <c r="A300" s="8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14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10"/>
    </row>
    <row r="301" spans="1:25" ht="29" customHeight="1" x14ac:dyDescent="0.15">
      <c r="A301" s="8"/>
      <c r="B301" s="144" t="s">
        <v>145</v>
      </c>
      <c r="C301" s="145"/>
      <c r="D301" s="145"/>
      <c r="E301" s="146"/>
      <c r="F301" s="145"/>
      <c r="G301" s="145"/>
      <c r="H301" s="145"/>
      <c r="I301" s="145"/>
      <c r="J301" s="145"/>
      <c r="K301" s="145"/>
      <c r="L301" s="14"/>
      <c r="M301" s="14"/>
      <c r="N301" s="14"/>
      <c r="O301" s="142" t="s">
        <v>145</v>
      </c>
      <c r="P301" s="137"/>
      <c r="Q301" s="138"/>
      <c r="R301" s="143"/>
      <c r="S301" s="139"/>
      <c r="T301" s="139"/>
      <c r="U301" s="143"/>
      <c r="V301" s="139"/>
      <c r="W301" s="139"/>
      <c r="X301" s="143"/>
      <c r="Y301" s="10"/>
    </row>
    <row r="302" spans="1:25" ht="32" customHeight="1" x14ac:dyDescent="0.15">
      <c r="A302" s="8"/>
      <c r="B302" s="134" t="s">
        <v>146</v>
      </c>
      <c r="C302" s="147"/>
      <c r="D302" s="148"/>
      <c r="E302" s="149"/>
      <c r="F302" s="135"/>
      <c r="G302" s="135"/>
      <c r="H302" s="135"/>
      <c r="I302" s="135"/>
      <c r="J302" s="135"/>
      <c r="K302" s="135"/>
      <c r="L302" s="14"/>
      <c r="M302" s="14"/>
      <c r="N302" s="14"/>
      <c r="O302" s="141" t="s">
        <v>146</v>
      </c>
      <c r="P302" s="133"/>
      <c r="Q302" s="140"/>
      <c r="R302" s="536"/>
      <c r="S302" s="537"/>
      <c r="T302" s="537"/>
      <c r="U302" s="537"/>
      <c r="V302" s="537"/>
      <c r="W302" s="537"/>
      <c r="X302" s="538"/>
      <c r="Y302" s="10"/>
    </row>
    <row r="303" spans="1:25" ht="29" customHeight="1" thickBot="1" x14ac:dyDescent="0.2">
      <c r="A303" s="8"/>
      <c r="B303" s="539" t="s">
        <v>167</v>
      </c>
      <c r="C303" s="540"/>
      <c r="D303" s="540"/>
      <c r="E303" s="540"/>
      <c r="F303" s="540"/>
      <c r="G303" s="540"/>
      <c r="H303" s="540"/>
      <c r="I303" s="540"/>
      <c r="J303" s="540"/>
      <c r="K303" s="541"/>
      <c r="L303" s="14"/>
      <c r="M303" s="14"/>
      <c r="N303" s="14"/>
      <c r="O303" s="555" t="s">
        <v>147</v>
      </c>
      <c r="P303" s="556"/>
      <c r="Q303" s="556"/>
      <c r="R303" s="556"/>
      <c r="S303" s="556"/>
      <c r="T303" s="556"/>
      <c r="U303" s="556"/>
      <c r="V303" s="556"/>
      <c r="W303" s="557"/>
      <c r="X303" s="150"/>
      <c r="Y303" s="10"/>
    </row>
    <row r="304" spans="1:25" ht="31.25" customHeight="1" x14ac:dyDescent="0.15">
      <c r="A304" s="8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197"/>
      <c r="O304" s="488"/>
      <c r="P304" s="488"/>
      <c r="Q304" s="488"/>
      <c r="R304" s="488"/>
      <c r="S304" s="488"/>
      <c r="T304" s="488"/>
      <c r="U304" s="488"/>
      <c r="V304" s="488"/>
      <c r="W304" s="488"/>
      <c r="X304" s="488"/>
      <c r="Y304" s="10"/>
    </row>
    <row r="305" spans="1:25" ht="51.75" customHeight="1" x14ac:dyDescent="0.15">
      <c r="A305" s="8"/>
      <c r="B305" s="142" t="s">
        <v>145</v>
      </c>
      <c r="C305" s="137"/>
      <c r="D305" s="138"/>
      <c r="E305" s="143"/>
      <c r="F305" s="139"/>
      <c r="G305" s="139"/>
      <c r="H305" s="143"/>
      <c r="I305" s="139"/>
      <c r="J305" s="139"/>
      <c r="K305" s="143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10"/>
    </row>
    <row r="306" spans="1:25" ht="41.25" customHeight="1" x14ac:dyDescent="0.15">
      <c r="A306" s="8"/>
      <c r="B306" s="141" t="s">
        <v>146</v>
      </c>
      <c r="C306" s="133"/>
      <c r="D306" s="140"/>
      <c r="E306" s="536"/>
      <c r="F306" s="537"/>
      <c r="G306" s="537"/>
      <c r="H306" s="537"/>
      <c r="I306" s="537"/>
      <c r="J306" s="537"/>
      <c r="K306" s="538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10"/>
    </row>
    <row r="307" spans="1:25" ht="34.5" customHeight="1" x14ac:dyDescent="0.15">
      <c r="A307" s="8"/>
      <c r="B307" s="558" t="s">
        <v>148</v>
      </c>
      <c r="C307" s="559"/>
      <c r="D307" s="559"/>
      <c r="E307" s="559"/>
      <c r="F307" s="559"/>
      <c r="G307" s="559"/>
      <c r="H307" s="559"/>
      <c r="I307" s="559"/>
      <c r="J307" s="560"/>
      <c r="K307" s="136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10"/>
    </row>
    <row r="308" spans="1:25" ht="21" customHeight="1" thickBot="1" x14ac:dyDescent="0.2">
      <c r="A308" s="29" t="s">
        <v>72</v>
      </c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5"/>
    </row>
  </sheetData>
  <mergeCells count="598">
    <mergeCell ref="B265:F265"/>
    <mergeCell ref="G265:I265"/>
    <mergeCell ref="J265:P265"/>
    <mergeCell ref="Q265:X265"/>
    <mergeCell ref="B266:F266"/>
    <mergeCell ref="G266:I266"/>
    <mergeCell ref="J266:P266"/>
    <mergeCell ref="Q266:X266"/>
    <mergeCell ref="A268:Y268"/>
    <mergeCell ref="E306:K306"/>
    <mergeCell ref="B307:J307"/>
    <mergeCell ref="B267:F267"/>
    <mergeCell ref="G267:I267"/>
    <mergeCell ref="J267:P267"/>
    <mergeCell ref="Q267:X267"/>
    <mergeCell ref="A273:Y273"/>
    <mergeCell ref="B275:L285"/>
    <mergeCell ref="N275:X285"/>
    <mergeCell ref="A272:Y272"/>
    <mergeCell ref="E270:G270"/>
    <mergeCell ref="H270:I270"/>
    <mergeCell ref="E271:G271"/>
    <mergeCell ref="H271:I271"/>
    <mergeCell ref="J269:L270"/>
    <mergeCell ref="N304:X304"/>
    <mergeCell ref="B286:L286"/>
    <mergeCell ref="N286:X286"/>
    <mergeCell ref="B288:L298"/>
    <mergeCell ref="N288:X298"/>
    <mergeCell ref="B299:L299"/>
    <mergeCell ref="N299:X299"/>
    <mergeCell ref="O303:W303"/>
    <mergeCell ref="R302:X302"/>
    <mergeCell ref="B303:K303"/>
    <mergeCell ref="E255:X255"/>
    <mergeCell ref="E257:X257"/>
    <mergeCell ref="B259:D259"/>
    <mergeCell ref="E259:X259"/>
    <mergeCell ref="A262:Y262"/>
    <mergeCell ref="B264:F264"/>
    <mergeCell ref="G264:I264"/>
    <mergeCell ref="J264:P264"/>
    <mergeCell ref="Q264:X264"/>
    <mergeCell ref="B251:D251"/>
    <mergeCell ref="E251:X251"/>
    <mergeCell ref="A252:Y252"/>
    <mergeCell ref="B254:D254"/>
    <mergeCell ref="E254:X254"/>
    <mergeCell ref="V249:X249"/>
    <mergeCell ref="B249:E249"/>
    <mergeCell ref="F249:I249"/>
    <mergeCell ref="J249:L249"/>
    <mergeCell ref="M249:O249"/>
    <mergeCell ref="P249:R249"/>
    <mergeCell ref="S249:U249"/>
    <mergeCell ref="B246:U246"/>
    <mergeCell ref="V246:X246"/>
    <mergeCell ref="B248:E248"/>
    <mergeCell ref="F248:I248"/>
    <mergeCell ref="J248:L248"/>
    <mergeCell ref="M248:O248"/>
    <mergeCell ref="P248:R248"/>
    <mergeCell ref="S248:U248"/>
    <mergeCell ref="V248:X248"/>
    <mergeCell ref="A218:Y218"/>
    <mergeCell ref="A242:Y242"/>
    <mergeCell ref="B244:D244"/>
    <mergeCell ref="E244:F244"/>
    <mergeCell ref="U244:X244"/>
    <mergeCell ref="S216:U216"/>
    <mergeCell ref="V216:X216"/>
    <mergeCell ref="B217:E217"/>
    <mergeCell ref="F217:G217"/>
    <mergeCell ref="H217:I217"/>
    <mergeCell ref="J217:L217"/>
    <mergeCell ref="M217:O217"/>
    <mergeCell ref="P217:R217"/>
    <mergeCell ref="S217:U217"/>
    <mergeCell ref="V217:X217"/>
    <mergeCell ref="B216:E216"/>
    <mergeCell ref="F216:G216"/>
    <mergeCell ref="H216:I216"/>
    <mergeCell ref="J216:L216"/>
    <mergeCell ref="M216:O216"/>
    <mergeCell ref="P216:R216"/>
    <mergeCell ref="Q244:S244"/>
    <mergeCell ref="A212:Y212"/>
    <mergeCell ref="B214:E215"/>
    <mergeCell ref="F214:I214"/>
    <mergeCell ref="J214:L215"/>
    <mergeCell ref="M214:O215"/>
    <mergeCell ref="P214:R215"/>
    <mergeCell ref="S214:U215"/>
    <mergeCell ref="V214:X215"/>
    <mergeCell ref="F215:G215"/>
    <mergeCell ref="H215:I215"/>
    <mergeCell ref="S209:U209"/>
    <mergeCell ref="V209:X209"/>
    <mergeCell ref="B210:E210"/>
    <mergeCell ref="F210:H210"/>
    <mergeCell ref="I210:K210"/>
    <mergeCell ref="L210:N210"/>
    <mergeCell ref="O210:P210"/>
    <mergeCell ref="Q210:R210"/>
    <mergeCell ref="S210:U210"/>
    <mergeCell ref="V210:X210"/>
    <mergeCell ref="B209:E209"/>
    <mergeCell ref="F209:H209"/>
    <mergeCell ref="I209:K209"/>
    <mergeCell ref="L209:N209"/>
    <mergeCell ref="O209:P209"/>
    <mergeCell ref="Q209:R209"/>
    <mergeCell ref="B207:E207"/>
    <mergeCell ref="F207:H207"/>
    <mergeCell ref="I207:K207"/>
    <mergeCell ref="L207:N207"/>
    <mergeCell ref="O207:P207"/>
    <mergeCell ref="Q207:R207"/>
    <mergeCell ref="S207:U207"/>
    <mergeCell ref="V207:X207"/>
    <mergeCell ref="B208:E208"/>
    <mergeCell ref="F208:H208"/>
    <mergeCell ref="I208:K208"/>
    <mergeCell ref="L208:N208"/>
    <mergeCell ref="O208:P208"/>
    <mergeCell ref="Q208:R208"/>
    <mergeCell ref="S208:U208"/>
    <mergeCell ref="V208:X208"/>
    <mergeCell ref="B199:G199"/>
    <mergeCell ref="H199:X199"/>
    <mergeCell ref="B200:G200"/>
    <mergeCell ref="H200:L200"/>
    <mergeCell ref="A203:Y203"/>
    <mergeCell ref="B205:E206"/>
    <mergeCell ref="F205:H206"/>
    <mergeCell ref="I205:K206"/>
    <mergeCell ref="L205:N206"/>
    <mergeCell ref="O205:R205"/>
    <mergeCell ref="S205:U206"/>
    <mergeCell ref="V205:X206"/>
    <mergeCell ref="O206:P206"/>
    <mergeCell ref="Q206:R206"/>
    <mergeCell ref="A196:Y196"/>
    <mergeCell ref="B198:G198"/>
    <mergeCell ref="H198:K198"/>
    <mergeCell ref="L198:N198"/>
    <mergeCell ref="R198:U198"/>
    <mergeCell ref="V198:X198"/>
    <mergeCell ref="A191:Y191"/>
    <mergeCell ref="B193:E193"/>
    <mergeCell ref="F193:G193"/>
    <mergeCell ref="H193:R193"/>
    <mergeCell ref="S193:X193"/>
    <mergeCell ref="B194:E194"/>
    <mergeCell ref="F194:G194"/>
    <mergeCell ref="H194:R194"/>
    <mergeCell ref="S194:X194"/>
    <mergeCell ref="A181:Y181"/>
    <mergeCell ref="B183:E183"/>
    <mergeCell ref="F183:U183"/>
    <mergeCell ref="V183:X183"/>
    <mergeCell ref="B189:E189"/>
    <mergeCell ref="F189:L189"/>
    <mergeCell ref="M189:O189"/>
    <mergeCell ref="P189:R189"/>
    <mergeCell ref="S189:U189"/>
    <mergeCell ref="V189:X189"/>
    <mergeCell ref="B184:E184"/>
    <mergeCell ref="F184:U184"/>
    <mergeCell ref="V184:X184"/>
    <mergeCell ref="A186:Y186"/>
    <mergeCell ref="B188:E188"/>
    <mergeCell ref="F188:L188"/>
    <mergeCell ref="M188:O188"/>
    <mergeCell ref="P188:R188"/>
    <mergeCell ref="S188:U188"/>
    <mergeCell ref="V188:X188"/>
    <mergeCell ref="B180:G180"/>
    <mergeCell ref="H180:K180"/>
    <mergeCell ref="L180:N180"/>
    <mergeCell ref="R180:U180"/>
    <mergeCell ref="V180:X180"/>
    <mergeCell ref="B177:G177"/>
    <mergeCell ref="H177:X177"/>
    <mergeCell ref="B178:G178"/>
    <mergeCell ref="H178:X178"/>
    <mergeCell ref="B179:G179"/>
    <mergeCell ref="H179:L179"/>
    <mergeCell ref="B164:G164"/>
    <mergeCell ref="B165:G165"/>
    <mergeCell ref="H161:X161"/>
    <mergeCell ref="B163:G163"/>
    <mergeCell ref="B161:G161"/>
    <mergeCell ref="B162:G162"/>
    <mergeCell ref="H162:K162"/>
    <mergeCell ref="L162:N162"/>
    <mergeCell ref="O162:T162"/>
    <mergeCell ref="U162:V162"/>
    <mergeCell ref="W162:X162"/>
    <mergeCell ref="H163:X163"/>
    <mergeCell ref="H164:M164"/>
    <mergeCell ref="N164:Y164"/>
    <mergeCell ref="H165:M165"/>
    <mergeCell ref="B147:D147"/>
    <mergeCell ref="E147:X147"/>
    <mergeCell ref="A157:Y157"/>
    <mergeCell ref="B159:G159"/>
    <mergeCell ref="H159:X159"/>
    <mergeCell ref="B160:G160"/>
    <mergeCell ref="H160:X160"/>
    <mergeCell ref="A149:Y149"/>
    <mergeCell ref="B154:D154"/>
    <mergeCell ref="B155:D155"/>
    <mergeCell ref="E155:X155"/>
    <mergeCell ref="B151:D151"/>
    <mergeCell ref="E151:X151"/>
    <mergeCell ref="E152:X152"/>
    <mergeCell ref="E154:X154"/>
    <mergeCell ref="B144:D144"/>
    <mergeCell ref="E144:X144"/>
    <mergeCell ref="B145:D145"/>
    <mergeCell ref="E145:X145"/>
    <mergeCell ref="B146:D146"/>
    <mergeCell ref="E146:X146"/>
    <mergeCell ref="A121:Y121"/>
    <mergeCell ref="A140:Y140"/>
    <mergeCell ref="B142:D142"/>
    <mergeCell ref="E142:X142"/>
    <mergeCell ref="B143:D143"/>
    <mergeCell ref="E143:X143"/>
    <mergeCell ref="S119:U119"/>
    <mergeCell ref="V119:X119"/>
    <mergeCell ref="B120:E120"/>
    <mergeCell ref="F120:G120"/>
    <mergeCell ref="H120:I120"/>
    <mergeCell ref="J120:L120"/>
    <mergeCell ref="M120:O120"/>
    <mergeCell ref="P120:R120"/>
    <mergeCell ref="S120:U120"/>
    <mergeCell ref="V120:X120"/>
    <mergeCell ref="B119:E119"/>
    <mergeCell ref="F119:G119"/>
    <mergeCell ref="H119:I119"/>
    <mergeCell ref="J119:L119"/>
    <mergeCell ref="M119:O119"/>
    <mergeCell ref="P119:R119"/>
    <mergeCell ref="A115:Y115"/>
    <mergeCell ref="B117:E118"/>
    <mergeCell ref="F117:I117"/>
    <mergeCell ref="J117:L118"/>
    <mergeCell ref="M117:O118"/>
    <mergeCell ref="P117:R118"/>
    <mergeCell ref="S117:U118"/>
    <mergeCell ref="V117:X118"/>
    <mergeCell ref="F118:G118"/>
    <mergeCell ref="H118:I118"/>
    <mergeCell ref="S112:U112"/>
    <mergeCell ref="V112:X112"/>
    <mergeCell ref="B113:E113"/>
    <mergeCell ref="F113:H113"/>
    <mergeCell ref="I113:K113"/>
    <mergeCell ref="L113:N113"/>
    <mergeCell ref="O113:P113"/>
    <mergeCell ref="Q113:R113"/>
    <mergeCell ref="S113:U113"/>
    <mergeCell ref="V113:X113"/>
    <mergeCell ref="B112:E112"/>
    <mergeCell ref="F112:H112"/>
    <mergeCell ref="I112:K112"/>
    <mergeCell ref="L112:N112"/>
    <mergeCell ref="O112:P112"/>
    <mergeCell ref="Q112:R112"/>
    <mergeCell ref="B110:E110"/>
    <mergeCell ref="F110:H110"/>
    <mergeCell ref="I110:K110"/>
    <mergeCell ref="L110:N110"/>
    <mergeCell ref="O110:P110"/>
    <mergeCell ref="Q110:R110"/>
    <mergeCell ref="S110:U110"/>
    <mergeCell ref="V110:X110"/>
    <mergeCell ref="B111:E111"/>
    <mergeCell ref="F111:H111"/>
    <mergeCell ref="I111:K111"/>
    <mergeCell ref="L111:N111"/>
    <mergeCell ref="O111:P111"/>
    <mergeCell ref="Q111:R111"/>
    <mergeCell ref="S111:U111"/>
    <mergeCell ref="V111:X111"/>
    <mergeCell ref="B102:G102"/>
    <mergeCell ref="H102:X102"/>
    <mergeCell ref="B103:G103"/>
    <mergeCell ref="H103:L103"/>
    <mergeCell ref="A106:Y106"/>
    <mergeCell ref="B108:E109"/>
    <mergeCell ref="F108:H109"/>
    <mergeCell ref="I108:K109"/>
    <mergeCell ref="L108:N109"/>
    <mergeCell ref="O108:R108"/>
    <mergeCell ref="S108:U109"/>
    <mergeCell ref="V108:X109"/>
    <mergeCell ref="O109:P109"/>
    <mergeCell ref="Q109:R109"/>
    <mergeCell ref="A99:Y99"/>
    <mergeCell ref="B101:G101"/>
    <mergeCell ref="H101:K101"/>
    <mergeCell ref="L101:N101"/>
    <mergeCell ref="R101:U101"/>
    <mergeCell ref="V101:X101"/>
    <mergeCell ref="A94:Y94"/>
    <mergeCell ref="B96:E96"/>
    <mergeCell ref="F96:G96"/>
    <mergeCell ref="H96:R96"/>
    <mergeCell ref="S96:X96"/>
    <mergeCell ref="B97:E97"/>
    <mergeCell ref="F97:G97"/>
    <mergeCell ref="H97:R97"/>
    <mergeCell ref="S97:X97"/>
    <mergeCell ref="B92:E92"/>
    <mergeCell ref="F92:L92"/>
    <mergeCell ref="M92:O92"/>
    <mergeCell ref="P92:R92"/>
    <mergeCell ref="S92:U92"/>
    <mergeCell ref="V92:X92"/>
    <mergeCell ref="B87:E87"/>
    <mergeCell ref="F87:U87"/>
    <mergeCell ref="V87:X87"/>
    <mergeCell ref="A89:Y89"/>
    <mergeCell ref="B91:E91"/>
    <mergeCell ref="F91:L91"/>
    <mergeCell ref="M91:O91"/>
    <mergeCell ref="P91:R91"/>
    <mergeCell ref="S91:U91"/>
    <mergeCell ref="V91:X91"/>
    <mergeCell ref="B77:G77"/>
    <mergeCell ref="H77:K77"/>
    <mergeCell ref="L77:N77"/>
    <mergeCell ref="R77:U77"/>
    <mergeCell ref="V77:X77"/>
    <mergeCell ref="B82:G82"/>
    <mergeCell ref="H82:L82"/>
    <mergeCell ref="A84:Y84"/>
    <mergeCell ref="B86:E86"/>
    <mergeCell ref="F86:U86"/>
    <mergeCell ref="V86:X86"/>
    <mergeCell ref="B78:G78"/>
    <mergeCell ref="H78:X78"/>
    <mergeCell ref="B79:G79"/>
    <mergeCell ref="H79:X79"/>
    <mergeCell ref="B80:G80"/>
    <mergeCell ref="H80:L80"/>
    <mergeCell ref="B81:H81"/>
    <mergeCell ref="H76:X76"/>
    <mergeCell ref="H70:X70"/>
    <mergeCell ref="B72:G72"/>
    <mergeCell ref="H72:O72"/>
    <mergeCell ref="Q72:U72"/>
    <mergeCell ref="V72:X72"/>
    <mergeCell ref="B69:G69"/>
    <mergeCell ref="H69:X69"/>
    <mergeCell ref="B74:G74"/>
    <mergeCell ref="H74:X74"/>
    <mergeCell ref="B75:G75"/>
    <mergeCell ref="H75:X75"/>
    <mergeCell ref="A73:Y73"/>
    <mergeCell ref="B70:E70"/>
    <mergeCell ref="B76:E76"/>
    <mergeCell ref="B71:E71"/>
    <mergeCell ref="N67:P67"/>
    <mergeCell ref="Q67:X67"/>
    <mergeCell ref="B68:G68"/>
    <mergeCell ref="H68:K68"/>
    <mergeCell ref="L68:N68"/>
    <mergeCell ref="O68:X68"/>
    <mergeCell ref="B64:G64"/>
    <mergeCell ref="H64:X64"/>
    <mergeCell ref="B65:G65"/>
    <mergeCell ref="H65:X65"/>
    <mergeCell ref="B66:G66"/>
    <mergeCell ref="H66:X66"/>
    <mergeCell ref="B67:E67"/>
    <mergeCell ref="F67:M67"/>
    <mergeCell ref="U58:V58"/>
    <mergeCell ref="W58:X58"/>
    <mergeCell ref="O60:P60"/>
    <mergeCell ref="Q60:R60"/>
    <mergeCell ref="S60:T60"/>
    <mergeCell ref="U60:V60"/>
    <mergeCell ref="W60:X60"/>
    <mergeCell ref="A62:Y62"/>
    <mergeCell ref="B60:D60"/>
    <mergeCell ref="E60:F60"/>
    <mergeCell ref="G60:H60"/>
    <mergeCell ref="I60:J60"/>
    <mergeCell ref="K60:L60"/>
    <mergeCell ref="M60:N60"/>
    <mergeCell ref="B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O58:P58"/>
    <mergeCell ref="Q58:R58"/>
    <mergeCell ref="S58:T58"/>
    <mergeCell ref="A54:Y54"/>
    <mergeCell ref="B56:D57"/>
    <mergeCell ref="E56:N56"/>
    <mergeCell ref="O56:X56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B58:D58"/>
    <mergeCell ref="E58:F58"/>
    <mergeCell ref="G58:H58"/>
    <mergeCell ref="I58:J58"/>
    <mergeCell ref="K58:L58"/>
    <mergeCell ref="M58:N58"/>
    <mergeCell ref="S51:U51"/>
    <mergeCell ref="V51:X51"/>
    <mergeCell ref="B52:E52"/>
    <mergeCell ref="F52:H52"/>
    <mergeCell ref="I52:K52"/>
    <mergeCell ref="L52:N52"/>
    <mergeCell ref="O52:P52"/>
    <mergeCell ref="Q52:R52"/>
    <mergeCell ref="S52:U52"/>
    <mergeCell ref="V52:X52"/>
    <mergeCell ref="B51:E51"/>
    <mergeCell ref="F51:H51"/>
    <mergeCell ref="I51:K51"/>
    <mergeCell ref="L51:N51"/>
    <mergeCell ref="O51:P51"/>
    <mergeCell ref="Q51:R51"/>
    <mergeCell ref="B49:E49"/>
    <mergeCell ref="F49:H49"/>
    <mergeCell ref="I49:K49"/>
    <mergeCell ref="L49:N49"/>
    <mergeCell ref="O49:P49"/>
    <mergeCell ref="Q49:R49"/>
    <mergeCell ref="S49:U49"/>
    <mergeCell ref="V49:X49"/>
    <mergeCell ref="B50:E50"/>
    <mergeCell ref="F50:H50"/>
    <mergeCell ref="I50:K50"/>
    <mergeCell ref="L50:N50"/>
    <mergeCell ref="O50:P50"/>
    <mergeCell ref="Q50:R50"/>
    <mergeCell ref="S50:U50"/>
    <mergeCell ref="V50:X50"/>
    <mergeCell ref="B42:G42"/>
    <mergeCell ref="H42:X42"/>
    <mergeCell ref="B43:G43"/>
    <mergeCell ref="H43:L43"/>
    <mergeCell ref="A45:Y45"/>
    <mergeCell ref="B47:E48"/>
    <mergeCell ref="F47:H48"/>
    <mergeCell ref="I47:K48"/>
    <mergeCell ref="L47:N48"/>
    <mergeCell ref="O47:R47"/>
    <mergeCell ref="S47:U48"/>
    <mergeCell ref="V47:X48"/>
    <mergeCell ref="O48:P48"/>
    <mergeCell ref="Q48:R48"/>
    <mergeCell ref="A39:Y39"/>
    <mergeCell ref="B41:G41"/>
    <mergeCell ref="H41:K41"/>
    <mergeCell ref="L41:N41"/>
    <mergeCell ref="R41:U41"/>
    <mergeCell ref="V41:X41"/>
    <mergeCell ref="A34:Y34"/>
    <mergeCell ref="B36:E36"/>
    <mergeCell ref="F36:G36"/>
    <mergeCell ref="H36:R36"/>
    <mergeCell ref="S36:X36"/>
    <mergeCell ref="B37:E37"/>
    <mergeCell ref="F37:G37"/>
    <mergeCell ref="H37:R37"/>
    <mergeCell ref="S37:X37"/>
    <mergeCell ref="B32:E32"/>
    <mergeCell ref="F32:L32"/>
    <mergeCell ref="M32:O32"/>
    <mergeCell ref="P32:R32"/>
    <mergeCell ref="S32:U32"/>
    <mergeCell ref="V32:X32"/>
    <mergeCell ref="A29:Y29"/>
    <mergeCell ref="B31:E31"/>
    <mergeCell ref="F31:L31"/>
    <mergeCell ref="M31:O31"/>
    <mergeCell ref="P31:R31"/>
    <mergeCell ref="S31:U31"/>
    <mergeCell ref="V31:X31"/>
    <mergeCell ref="B27:E27"/>
    <mergeCell ref="F27:U27"/>
    <mergeCell ref="V27:X27"/>
    <mergeCell ref="B19:G19"/>
    <mergeCell ref="H19:X19"/>
    <mergeCell ref="B20:G20"/>
    <mergeCell ref="H20:X20"/>
    <mergeCell ref="B21:G21"/>
    <mergeCell ref="H21:L21"/>
    <mergeCell ref="B18:G18"/>
    <mergeCell ref="H18:K18"/>
    <mergeCell ref="L18:N18"/>
    <mergeCell ref="V18:X18"/>
    <mergeCell ref="Q18:R18"/>
    <mergeCell ref="A24:Y24"/>
    <mergeCell ref="B26:E26"/>
    <mergeCell ref="F26:U26"/>
    <mergeCell ref="V26:X26"/>
    <mergeCell ref="B11:G11"/>
    <mergeCell ref="H11:M11"/>
    <mergeCell ref="N11:Y11"/>
    <mergeCell ref="B10:G10"/>
    <mergeCell ref="H10:X10"/>
    <mergeCell ref="B16:G16"/>
    <mergeCell ref="H16:X16"/>
    <mergeCell ref="B15:D15"/>
    <mergeCell ref="E15:X15"/>
    <mergeCell ref="A14:Y14"/>
    <mergeCell ref="B12:G12"/>
    <mergeCell ref="H12:M12"/>
    <mergeCell ref="N12:O12"/>
    <mergeCell ref="Q12:U12"/>
    <mergeCell ref="V12:X12"/>
    <mergeCell ref="A1:E3"/>
    <mergeCell ref="F1:U3"/>
    <mergeCell ref="V1:Y1"/>
    <mergeCell ref="V2:Y2"/>
    <mergeCell ref="V3:Y3"/>
    <mergeCell ref="A5:Y5"/>
    <mergeCell ref="B152:D152"/>
    <mergeCell ref="B153:D153"/>
    <mergeCell ref="E153:X153"/>
    <mergeCell ref="B9:G9"/>
    <mergeCell ref="H9:K9"/>
    <mergeCell ref="L9:N9"/>
    <mergeCell ref="O9:T9"/>
    <mergeCell ref="U9:V9"/>
    <mergeCell ref="W9:X9"/>
    <mergeCell ref="B6:G6"/>
    <mergeCell ref="H6:X6"/>
    <mergeCell ref="B7:G7"/>
    <mergeCell ref="H7:X7"/>
    <mergeCell ref="B8:G8"/>
    <mergeCell ref="H8:X8"/>
    <mergeCell ref="B17:G17"/>
    <mergeCell ref="H17:M17"/>
    <mergeCell ref="N17:Y17"/>
    <mergeCell ref="N165:O165"/>
    <mergeCell ref="Q165:U165"/>
    <mergeCell ref="V165:X165"/>
    <mergeCell ref="A169:Y169"/>
    <mergeCell ref="B170:D170"/>
    <mergeCell ref="E170:X170"/>
    <mergeCell ref="H172:M172"/>
    <mergeCell ref="N172:Y172"/>
    <mergeCell ref="H173:K173"/>
    <mergeCell ref="L173:N173"/>
    <mergeCell ref="Q173:R173"/>
    <mergeCell ref="V173:X173"/>
    <mergeCell ref="B166:G166"/>
    <mergeCell ref="B167:G167"/>
    <mergeCell ref="B168:G168"/>
    <mergeCell ref="B171:G171"/>
    <mergeCell ref="H171:X171"/>
    <mergeCell ref="B172:G172"/>
    <mergeCell ref="B173:G173"/>
    <mergeCell ref="B174:G174"/>
    <mergeCell ref="H174:X174"/>
    <mergeCell ref="B175:G175"/>
    <mergeCell ref="H175:M175"/>
    <mergeCell ref="N175:Y175"/>
    <mergeCell ref="B176:G176"/>
    <mergeCell ref="H176:M176"/>
    <mergeCell ref="N176:O176"/>
    <mergeCell ref="Q176:U176"/>
    <mergeCell ref="V176:X176"/>
    <mergeCell ref="M269:P270"/>
    <mergeCell ref="Q269:T270"/>
    <mergeCell ref="U269:X270"/>
    <mergeCell ref="E269:I269"/>
    <mergeCell ref="B269:D271"/>
    <mergeCell ref="J271:L271"/>
    <mergeCell ref="M271:P271"/>
    <mergeCell ref="Q271:T271"/>
    <mergeCell ref="U271:X271"/>
  </mergeCells>
  <printOptions horizontalCentered="1" verticalCentered="1"/>
  <pageMargins left="0.59" right="0.59" top="0.98" bottom="0.79000000000000015" header="0" footer="0"/>
  <pageSetup scale="35" orientation="portrait" r:id="rId1"/>
  <headerFooter alignWithMargins="0"/>
  <rowBreaks count="3" manualBreakCount="3">
    <brk id="88" max="24" man="1"/>
    <brk id="156" max="24" man="1"/>
    <brk id="241" max="2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A27B65C4-F6AE-455D-B641-661F95F2639C}">
          <x14:formula1>
            <xm:f>Hoja1!$A$1:$A$2</xm:f>
          </x14:formula1>
          <xm:sqref>F67:M67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A3F14-9306-4A7C-9231-CF9363876124}">
  <dimension ref="A1:H18"/>
  <sheetViews>
    <sheetView zoomScale="165" zoomScaleNormal="33" workbookViewId="0">
      <selection activeCell="B9" sqref="B9"/>
    </sheetView>
  </sheetViews>
  <sheetFormatPr baseColWidth="10" defaultColWidth="11.5" defaultRowHeight="13" x14ac:dyDescent="0.15"/>
  <cols>
    <col min="1" max="1" width="11.5" style="79"/>
    <col min="2" max="2" width="20.6640625" style="79" customWidth="1"/>
    <col min="3" max="3" width="20.5" style="79" customWidth="1"/>
    <col min="4" max="4" width="19.1640625" style="79" customWidth="1"/>
    <col min="5" max="5" width="20.6640625" style="79" customWidth="1"/>
    <col min="6" max="6" width="18.33203125" style="79" customWidth="1"/>
    <col min="7" max="7" width="16.6640625" style="79" bestFit="1" customWidth="1"/>
    <col min="8" max="16384" width="11.5" style="79"/>
  </cols>
  <sheetData>
    <row r="1" spans="1:8" x14ac:dyDescent="0.15">
      <c r="A1" s="78" t="s">
        <v>159</v>
      </c>
      <c r="B1" s="78"/>
      <c r="C1" s="78"/>
    </row>
    <row r="2" spans="1:8" x14ac:dyDescent="0.15">
      <c r="A2" s="78" t="s">
        <v>111</v>
      </c>
      <c r="B2" s="78"/>
      <c r="C2" s="81">
        <v>0</v>
      </c>
    </row>
    <row r="3" spans="1:8" ht="14" thickBot="1" x14ac:dyDescent="0.2"/>
    <row r="4" spans="1:8" ht="29" thickBot="1" x14ac:dyDescent="0.2">
      <c r="A4" s="82" t="s">
        <v>112</v>
      </c>
      <c r="B4" s="83" t="s">
        <v>113</v>
      </c>
      <c r="C4" s="84" t="s">
        <v>114</v>
      </c>
      <c r="D4" s="84" t="s">
        <v>61</v>
      </c>
      <c r="E4" s="85" t="s">
        <v>115</v>
      </c>
      <c r="F4" s="86" t="s">
        <v>116</v>
      </c>
    </row>
    <row r="5" spans="1:8" ht="13.5" customHeight="1" thickBot="1" x14ac:dyDescent="0.2">
      <c r="A5" s="88" t="s">
        <v>117</v>
      </c>
      <c r="B5" s="129"/>
      <c r="C5" s="129"/>
      <c r="D5" s="89"/>
      <c r="E5" s="90"/>
      <c r="F5" s="90"/>
      <c r="G5" s="91"/>
    </row>
    <row r="6" spans="1:8" ht="13.5" customHeight="1" thickBot="1" x14ac:dyDescent="0.2">
      <c r="A6" s="92" t="s">
        <v>118</v>
      </c>
      <c r="B6" s="130"/>
      <c r="C6" s="130"/>
      <c r="D6" s="93"/>
      <c r="E6" s="94"/>
      <c r="F6" s="90"/>
      <c r="G6" s="95">
        <f>D5+D6</f>
        <v>0</v>
      </c>
    </row>
    <row r="7" spans="1:8" ht="12.75" customHeight="1" thickBot="1" x14ac:dyDescent="0.2">
      <c r="A7" s="92" t="s">
        <v>119</v>
      </c>
      <c r="B7" s="130"/>
      <c r="C7" s="130"/>
      <c r="D7" s="93"/>
      <c r="E7" s="94"/>
      <c r="F7" s="90"/>
      <c r="G7" s="91"/>
    </row>
    <row r="8" spans="1:8" ht="14" thickBot="1" x14ac:dyDescent="0.2">
      <c r="A8" s="92" t="s">
        <v>120</v>
      </c>
      <c r="B8" s="130"/>
      <c r="C8" s="131"/>
      <c r="D8" s="93"/>
      <c r="E8" s="94"/>
      <c r="F8" s="90"/>
      <c r="G8" s="91"/>
    </row>
    <row r="9" spans="1:8" ht="14" thickBot="1" x14ac:dyDescent="0.2">
      <c r="A9" s="92" t="s">
        <v>121</v>
      </c>
      <c r="B9" s="130"/>
      <c r="C9" s="130"/>
      <c r="D9" s="93"/>
      <c r="E9" s="94"/>
      <c r="F9" s="90"/>
      <c r="G9" s="91"/>
    </row>
    <row r="10" spans="1:8" ht="14" thickBot="1" x14ac:dyDescent="0.2">
      <c r="A10" s="92" t="s">
        <v>122</v>
      </c>
      <c r="B10" s="130"/>
      <c r="C10" s="130"/>
      <c r="D10" s="93"/>
      <c r="E10" s="94"/>
      <c r="F10" s="90"/>
      <c r="G10" s="91"/>
    </row>
    <row r="11" spans="1:8" ht="14" thickBot="1" x14ac:dyDescent="0.2">
      <c r="A11" s="92"/>
      <c r="B11" s="130"/>
      <c r="C11" s="131"/>
      <c r="D11" s="93"/>
      <c r="E11" s="94"/>
      <c r="F11" s="90"/>
      <c r="G11" s="91"/>
    </row>
    <row r="12" spans="1:8" x14ac:dyDescent="0.15">
      <c r="A12" s="92"/>
      <c r="B12" s="93"/>
      <c r="C12" s="89"/>
      <c r="D12" s="93"/>
      <c r="E12" s="94"/>
      <c r="F12" s="90"/>
      <c r="G12" s="91"/>
    </row>
    <row r="13" spans="1:8" ht="14" thickBot="1" x14ac:dyDescent="0.2">
      <c r="A13" s="92"/>
      <c r="B13" s="96"/>
      <c r="C13" s="97"/>
      <c r="D13" s="98"/>
      <c r="E13" s="87"/>
      <c r="F13" s="99"/>
      <c r="G13" s="100"/>
      <c r="H13" s="101"/>
    </row>
    <row r="14" spans="1:8" ht="14" thickBot="1" x14ac:dyDescent="0.2">
      <c r="A14" s="102"/>
      <c r="B14" s="96"/>
      <c r="C14" s="97"/>
      <c r="D14" s="103"/>
      <c r="E14" s="104"/>
      <c r="F14" s="105"/>
      <c r="G14" s="100"/>
      <c r="H14" s="101"/>
    </row>
    <row r="15" spans="1:8" ht="14" thickBot="1" x14ac:dyDescent="0.2">
      <c r="A15" s="106"/>
      <c r="B15" s="107"/>
      <c r="C15" s="97"/>
      <c r="D15" s="108"/>
      <c r="E15" s="109"/>
      <c r="F15" s="110"/>
    </row>
    <row r="16" spans="1:8" x14ac:dyDescent="0.15">
      <c r="B16" s="81">
        <f>SUM(B5:B15)</f>
        <v>0</v>
      </c>
      <c r="D16" s="81">
        <f>SUM(D5:D15)</f>
        <v>0</v>
      </c>
      <c r="F16" s="111"/>
    </row>
    <row r="18" spans="4:5" ht="15" x14ac:dyDescent="0.2">
      <c r="D18" s="81"/>
      <c r="E18" s="80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43639-DBC9-42BA-A790-2A02F046A6D0}">
  <dimension ref="A1:G16"/>
  <sheetViews>
    <sheetView zoomScale="118" zoomScaleNormal="84" workbookViewId="0">
      <selection activeCell="B8" sqref="B8"/>
    </sheetView>
  </sheetViews>
  <sheetFormatPr baseColWidth="10" defaultColWidth="11.5" defaultRowHeight="13" x14ac:dyDescent="0.15"/>
  <cols>
    <col min="1" max="1" width="11.5" style="79"/>
    <col min="2" max="2" width="20.6640625" style="79" customWidth="1"/>
    <col min="3" max="3" width="20.5" style="79" customWidth="1"/>
    <col min="4" max="4" width="16.6640625" style="79" customWidth="1"/>
    <col min="5" max="5" width="20.6640625" style="79" customWidth="1"/>
    <col min="6" max="6" width="18.33203125" style="79" customWidth="1"/>
    <col min="7" max="16384" width="11.5" style="79"/>
  </cols>
  <sheetData>
    <row r="1" spans="1:7" x14ac:dyDescent="0.15">
      <c r="A1" s="78" t="s">
        <v>160</v>
      </c>
      <c r="B1" s="78"/>
      <c r="C1" s="78"/>
    </row>
    <row r="2" spans="1:7" x14ac:dyDescent="0.15">
      <c r="A2" s="78" t="s">
        <v>111</v>
      </c>
      <c r="B2" s="78"/>
      <c r="C2" s="81">
        <v>0</v>
      </c>
    </row>
    <row r="3" spans="1:7" ht="14" thickBot="1" x14ac:dyDescent="0.2"/>
    <row r="4" spans="1:7" ht="29" thickBot="1" x14ac:dyDescent="0.2">
      <c r="A4" s="82" t="s">
        <v>112</v>
      </c>
      <c r="B4" s="112" t="s">
        <v>113</v>
      </c>
      <c r="C4" s="113" t="s">
        <v>114</v>
      </c>
      <c r="D4" s="113" t="s">
        <v>61</v>
      </c>
      <c r="E4" s="114" t="s">
        <v>115</v>
      </c>
      <c r="F4" s="115" t="s">
        <v>116</v>
      </c>
    </row>
    <row r="5" spans="1:7" ht="15" x14ac:dyDescent="0.2">
      <c r="A5" s="561" t="s">
        <v>117</v>
      </c>
      <c r="B5" s="116"/>
      <c r="C5" s="116"/>
      <c r="D5" s="117"/>
      <c r="E5" s="117"/>
      <c r="F5" s="118"/>
      <c r="G5" s="119"/>
    </row>
    <row r="6" spans="1:7" ht="15" x14ac:dyDescent="0.2">
      <c r="A6" s="562" t="s">
        <v>118</v>
      </c>
      <c r="B6" s="120"/>
      <c r="C6" s="120"/>
      <c r="D6" s="121"/>
      <c r="E6" s="121"/>
      <c r="F6" s="122"/>
      <c r="G6" s="119"/>
    </row>
    <row r="7" spans="1:7" ht="15" x14ac:dyDescent="0.2">
      <c r="A7" s="562" t="s">
        <v>119</v>
      </c>
      <c r="B7" s="120"/>
      <c r="C7" s="121"/>
      <c r="D7" s="121"/>
      <c r="E7" s="121"/>
      <c r="F7" s="122"/>
      <c r="G7" s="119"/>
    </row>
    <row r="8" spans="1:7" ht="15" x14ac:dyDescent="0.2">
      <c r="A8" s="562" t="s">
        <v>120</v>
      </c>
      <c r="B8" s="120"/>
      <c r="C8" s="121"/>
      <c r="D8" s="121"/>
      <c r="E8" s="121"/>
      <c r="F8" s="122"/>
      <c r="G8" s="119"/>
    </row>
    <row r="9" spans="1:7" ht="15" x14ac:dyDescent="0.2">
      <c r="A9" s="562" t="s">
        <v>121</v>
      </c>
      <c r="B9" s="120"/>
      <c r="C9" s="121"/>
      <c r="D9" s="121"/>
      <c r="E9" s="121"/>
      <c r="F9" s="122"/>
      <c r="G9" s="119"/>
    </row>
    <row r="10" spans="1:7" ht="15" x14ac:dyDescent="0.2">
      <c r="A10" s="562" t="s">
        <v>122</v>
      </c>
      <c r="B10" s="120"/>
      <c r="C10" s="121"/>
      <c r="D10" s="121"/>
      <c r="E10" s="121"/>
      <c r="F10" s="122"/>
      <c r="G10" s="119"/>
    </row>
    <row r="11" spans="1:7" ht="15" x14ac:dyDescent="0.2">
      <c r="A11" s="563" t="s">
        <v>123</v>
      </c>
      <c r="B11" s="121"/>
      <c r="C11" s="121"/>
      <c r="D11" s="123"/>
      <c r="E11" s="121"/>
      <c r="F11" s="124"/>
      <c r="G11" s="101"/>
    </row>
    <row r="12" spans="1:7" ht="16" thickBot="1" x14ac:dyDescent="0.25">
      <c r="A12" s="564" t="s">
        <v>124</v>
      </c>
      <c r="B12" s="125"/>
      <c r="C12" s="126"/>
      <c r="D12" s="127"/>
      <c r="E12" s="125"/>
      <c r="F12" s="128"/>
    </row>
    <row r="13" spans="1:7" x14ac:dyDescent="0.15">
      <c r="B13" s="81"/>
    </row>
    <row r="16" spans="1:7" x14ac:dyDescent="0.15">
      <c r="B16" s="8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informe superv mensual</vt:lpstr>
      <vt:lpstr>Contrato de obra</vt:lpstr>
      <vt:lpstr>Contrato interventoría</vt:lpstr>
      <vt:lpstr>Hoja1</vt:lpstr>
      <vt:lpstr>'informe superv mensual'!Área_de_impresión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ACOSTA</dc:creator>
  <cp:lastModifiedBy>RUBER MORALES</cp:lastModifiedBy>
  <cp:lastPrinted>2024-04-02T17:08:53Z</cp:lastPrinted>
  <dcterms:created xsi:type="dcterms:W3CDTF">2019-12-06T17:43:26Z</dcterms:created>
  <dcterms:modified xsi:type="dcterms:W3CDTF">2024-06-04T14:41:45Z</dcterms:modified>
</cp:coreProperties>
</file>