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4"/>
  <workbookPr defaultThemeVersion="124226"/>
  <mc:AlternateContent xmlns:mc="http://schemas.openxmlformats.org/markup-compatibility/2006">
    <mc:Choice Requires="x15">
      <x15ac:absPath xmlns:x15ac="http://schemas.microsoft.com/office/spreadsheetml/2010/11/ac" url="/Users/ruberflabiomoralesgarrote/Documents/2024/2. EPC/7. JULIO/ITA/"/>
    </mc:Choice>
  </mc:AlternateContent>
  <xr:revisionPtr revIDLastSave="0" documentId="13_ncr:1_{40D7876B-8582-F147-B4BE-8B220046004B}" xr6:coauthVersionLast="47" xr6:coauthVersionMax="47" xr10:uidLastSave="{00000000-0000-0000-0000-000000000000}"/>
  <bookViews>
    <workbookView xWindow="0" yWindow="500" windowWidth="25480" windowHeight="15300" activeTab="1" xr2:uid="{00000000-000D-0000-FFFF-FFFF00000000}"/>
  </bookViews>
  <sheets>
    <sheet name="Empleados de planta" sheetId="1" r:id="rId1"/>
    <sheet name="Contratistas" sheetId="2" r:id="rId2"/>
  </sheets>
  <definedNames>
    <definedName name="_xlnm._FilterDatabase" localSheetId="1" hidden="1">Contratistas!$A$3:$BC$791</definedName>
    <definedName name="_Hlk67492181" localSheetId="1">Contratistas!$G$287</definedName>
    <definedName name="_Hlk67494682" localSheetId="1">Contratistas!$O$287</definedName>
    <definedName name="_Hlk69464203" localSheetId="1">Contratistas!$O$280</definedName>
    <definedName name="_xlnm.Print_Area" localSheetId="1">Contratistas!$B$10:$G$40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R792" i="2" l="1"/>
  <c r="AV255" i="2"/>
  <c r="AD255" i="2"/>
  <c r="AV254" i="2"/>
  <c r="AD254" i="2"/>
  <c r="AV253" i="2"/>
  <c r="AD253" i="2"/>
  <c r="AV252" i="2"/>
  <c r="AD252" i="2"/>
  <c r="AV251" i="2"/>
  <c r="AD251" i="2"/>
  <c r="AV250" i="2"/>
  <c r="AD250" i="2"/>
  <c r="AV249" i="2"/>
  <c r="AD249" i="2"/>
  <c r="AV248" i="2"/>
  <c r="AD248" i="2"/>
  <c r="AV247" i="2"/>
  <c r="AD247" i="2"/>
  <c r="AV246" i="2"/>
  <c r="AD246" i="2"/>
  <c r="AV245" i="2"/>
  <c r="AD245" i="2"/>
  <c r="AV244" i="2"/>
  <c r="AD244" i="2"/>
  <c r="AV243" i="2"/>
  <c r="AD243" i="2"/>
  <c r="AV242" i="2"/>
  <c r="AD242" i="2"/>
  <c r="AV241" i="2"/>
  <c r="AD241" i="2"/>
  <c r="AV240" i="2"/>
  <c r="AD240" i="2"/>
  <c r="AV239" i="2"/>
  <c r="AD239" i="2"/>
  <c r="AV238" i="2"/>
  <c r="AD238" i="2"/>
  <c r="AV237" i="2"/>
  <c r="AD237" i="2"/>
  <c r="AV236" i="2"/>
  <c r="AD236" i="2"/>
  <c r="AV235" i="2"/>
  <c r="AD235" i="2"/>
  <c r="AV234" i="2"/>
  <c r="AD234" i="2"/>
  <c r="AV233" i="2"/>
  <c r="AD233" i="2"/>
  <c r="AV232" i="2"/>
  <c r="AD232" i="2"/>
  <c r="AV231" i="2"/>
  <c r="AD231" i="2"/>
  <c r="AV230" i="2"/>
  <c r="AD230" i="2"/>
  <c r="AV229" i="2"/>
  <c r="AD229" i="2"/>
  <c r="AV228" i="2"/>
  <c r="AD228" i="2"/>
  <c r="AV227" i="2"/>
  <c r="AD227" i="2"/>
  <c r="AV226" i="2"/>
  <c r="AD226" i="2"/>
  <c r="AV225" i="2"/>
  <c r="AD225" i="2"/>
  <c r="AV224" i="2"/>
  <c r="AD224" i="2"/>
  <c r="AV223" i="2"/>
  <c r="AD223" i="2"/>
  <c r="AV222" i="2"/>
  <c r="AD222" i="2"/>
  <c r="AV221" i="2"/>
  <c r="AD221" i="2"/>
  <c r="AV220" i="2"/>
  <c r="AD220" i="2"/>
  <c r="AV219" i="2"/>
  <c r="AD219" i="2"/>
  <c r="AV218" i="2"/>
  <c r="AD218" i="2"/>
  <c r="AV217" i="2"/>
  <c r="AD217" i="2"/>
  <c r="AV216" i="2"/>
  <c r="AD216" i="2"/>
  <c r="AV215" i="2"/>
  <c r="AD215" i="2"/>
  <c r="AV214" i="2"/>
  <c r="AD214" i="2"/>
  <c r="AV213" i="2"/>
  <c r="AD213" i="2"/>
  <c r="AV212" i="2"/>
  <c r="AD212" i="2"/>
  <c r="AV211" i="2"/>
  <c r="AD211" i="2"/>
  <c r="AV210" i="2"/>
  <c r="AD210" i="2"/>
  <c r="AV209" i="2"/>
  <c r="AD209" i="2"/>
  <c r="AV208" i="2"/>
  <c r="AD208" i="2"/>
  <c r="AV207" i="2"/>
  <c r="AD207" i="2"/>
  <c r="AV206" i="2"/>
  <c r="AD206" i="2"/>
  <c r="AV205" i="2"/>
  <c r="AD205" i="2"/>
  <c r="AV204" i="2"/>
  <c r="AD204" i="2"/>
  <c r="AV203" i="2"/>
  <c r="AD203" i="2"/>
  <c r="AV202" i="2"/>
  <c r="AD202" i="2"/>
  <c r="AV201" i="2"/>
  <c r="AD201" i="2"/>
  <c r="AV200" i="2"/>
  <c r="AD200" i="2"/>
  <c r="AV199" i="2"/>
  <c r="AD199" i="2"/>
  <c r="AV198" i="2"/>
  <c r="AD198" i="2"/>
  <c r="AV197" i="2"/>
  <c r="AD197" i="2"/>
  <c r="AV196" i="2"/>
  <c r="AD196" i="2"/>
  <c r="AV195" i="2"/>
  <c r="AD195" i="2"/>
  <c r="AV194" i="2"/>
  <c r="AD194" i="2"/>
  <c r="AV193" i="2"/>
  <c r="AD193" i="2"/>
  <c r="AV192" i="2"/>
  <c r="AD192" i="2"/>
  <c r="AV191" i="2"/>
  <c r="AD191" i="2"/>
  <c r="AV190" i="2"/>
  <c r="AD190" i="2"/>
  <c r="AV189" i="2"/>
  <c r="AD189" i="2"/>
  <c r="AV188" i="2"/>
  <c r="AD188" i="2"/>
  <c r="AV187" i="2"/>
  <c r="AD187" i="2"/>
  <c r="AV186" i="2"/>
  <c r="AD186" i="2"/>
  <c r="AV185" i="2"/>
  <c r="AD185" i="2"/>
  <c r="AV184" i="2"/>
  <c r="AD184" i="2"/>
  <c r="AV183" i="2"/>
  <c r="AD183" i="2"/>
  <c r="AV182" i="2"/>
  <c r="AD182" i="2"/>
  <c r="AV181" i="2"/>
  <c r="AD181" i="2"/>
  <c r="AV180" i="2"/>
  <c r="AD180" i="2"/>
  <c r="AV179" i="2"/>
  <c r="AD179" i="2"/>
  <c r="AV178" i="2"/>
  <c r="AD178" i="2"/>
  <c r="AV177" i="2"/>
  <c r="AD177" i="2"/>
  <c r="AV176" i="2"/>
  <c r="AD176" i="2"/>
  <c r="AV175" i="2"/>
  <c r="AD175" i="2"/>
  <c r="AV174" i="2"/>
  <c r="AD174" i="2"/>
  <c r="AV173" i="2"/>
  <c r="AD173" i="2"/>
  <c r="AV172" i="2"/>
  <c r="AD172" i="2"/>
  <c r="AV171" i="2"/>
  <c r="AD171" i="2"/>
  <c r="AV170" i="2"/>
  <c r="AD170" i="2"/>
  <c r="AV169" i="2"/>
  <c r="AD169" i="2"/>
  <c r="AV168" i="2"/>
  <c r="AD168" i="2"/>
  <c r="AV167" i="2"/>
  <c r="AD167" i="2"/>
  <c r="AV166" i="2"/>
  <c r="AD166" i="2"/>
  <c r="AV165" i="2"/>
  <c r="AD165" i="2"/>
  <c r="AV164" i="2"/>
  <c r="AD164" i="2"/>
  <c r="AV163" i="2"/>
  <c r="AD163" i="2"/>
  <c r="AV162" i="2"/>
  <c r="AD162" i="2"/>
  <c r="AV161" i="2"/>
  <c r="AD161" i="2"/>
  <c r="AV160" i="2"/>
  <c r="AD160" i="2"/>
  <c r="AV159" i="2"/>
  <c r="AD159" i="2"/>
  <c r="AV158" i="2"/>
  <c r="AD158" i="2"/>
  <c r="AV157" i="2"/>
  <c r="AD157" i="2"/>
  <c r="AD156" i="2"/>
  <c r="AV155" i="2"/>
  <c r="AD155" i="2"/>
  <c r="AV154" i="2"/>
  <c r="AD154" i="2"/>
  <c r="AV153" i="2"/>
  <c r="AD153" i="2"/>
  <c r="AV152" i="2"/>
  <c r="AD152" i="2"/>
  <c r="AV151" i="2"/>
  <c r="AD151" i="2"/>
  <c r="AV150" i="2"/>
  <c r="AD150" i="2"/>
  <c r="AV149" i="2"/>
  <c r="AD149" i="2"/>
  <c r="AV148" i="2"/>
  <c r="AD148" i="2"/>
  <c r="AV147" i="2"/>
  <c r="AD147" i="2"/>
  <c r="AV146" i="2"/>
  <c r="AD146" i="2"/>
  <c r="AV145" i="2"/>
  <c r="AD145" i="2"/>
  <c r="AV144" i="2"/>
  <c r="AD144" i="2"/>
  <c r="AV143" i="2"/>
  <c r="AD143" i="2"/>
  <c r="AV142" i="2"/>
  <c r="AD142" i="2"/>
  <c r="AV141" i="2"/>
  <c r="AD141" i="2"/>
  <c r="AV140" i="2"/>
  <c r="AD140" i="2"/>
  <c r="AV139" i="2"/>
  <c r="AD139" i="2"/>
  <c r="AV138" i="2"/>
  <c r="AD138" i="2"/>
  <c r="AV137" i="2"/>
  <c r="AD137" i="2"/>
  <c r="AV136" i="2"/>
  <c r="AV135" i="2"/>
  <c r="AD135" i="2"/>
  <c r="AV134" i="2"/>
  <c r="AD134" i="2"/>
  <c r="AV133" i="2"/>
  <c r="AD133" i="2"/>
  <c r="AV132" i="2"/>
  <c r="AD132" i="2"/>
  <c r="AV131" i="2"/>
  <c r="AD131" i="2"/>
  <c r="AV130" i="2"/>
  <c r="AD130" i="2"/>
  <c r="AV129" i="2"/>
  <c r="AD129" i="2"/>
  <c r="AV128" i="2"/>
  <c r="AD128" i="2"/>
  <c r="AV127" i="2"/>
  <c r="AD127" i="2"/>
  <c r="AV126" i="2"/>
  <c r="AD126" i="2"/>
  <c r="AV125" i="2"/>
  <c r="AD125" i="2"/>
  <c r="AV123" i="2"/>
  <c r="AD123" i="2"/>
  <c r="AV122" i="2"/>
  <c r="AD122" i="2"/>
  <c r="AV121" i="2"/>
  <c r="AD121" i="2"/>
  <c r="AV120" i="2"/>
  <c r="AD120" i="2"/>
  <c r="AV119" i="2"/>
  <c r="AD119" i="2"/>
  <c r="AV118" i="2"/>
  <c r="AD118" i="2"/>
  <c r="AV117" i="2"/>
  <c r="AD117" i="2"/>
  <c r="AV116" i="2"/>
  <c r="AD116" i="2"/>
  <c r="AV115" i="2"/>
  <c r="AD115" i="2"/>
  <c r="AV114" i="2"/>
  <c r="AD114" i="2"/>
  <c r="AV113" i="2"/>
  <c r="AD113" i="2"/>
  <c r="AV112" i="2"/>
  <c r="AD112" i="2"/>
  <c r="AV111" i="2"/>
  <c r="AD111" i="2"/>
  <c r="AV110" i="2"/>
  <c r="AD110" i="2"/>
  <c r="AV109" i="2"/>
  <c r="AD109" i="2"/>
  <c r="AV108" i="2"/>
  <c r="AD108" i="2"/>
  <c r="AV107" i="2"/>
  <c r="AD107" i="2"/>
  <c r="AV106" i="2"/>
  <c r="AD106" i="2"/>
  <c r="AV105" i="2"/>
  <c r="AD105" i="2"/>
  <c r="AV104" i="2"/>
  <c r="AD104" i="2"/>
  <c r="AV103" i="2"/>
  <c r="AD103" i="2"/>
  <c r="AV102" i="2"/>
  <c r="AD102" i="2"/>
  <c r="AV101" i="2"/>
  <c r="AD101" i="2"/>
  <c r="AV100" i="2"/>
  <c r="AD100" i="2"/>
  <c r="AV99" i="2"/>
  <c r="AD99" i="2"/>
  <c r="AV98" i="2"/>
  <c r="AD98" i="2"/>
  <c r="AV97" i="2"/>
  <c r="AD97" i="2"/>
  <c r="AV96" i="2"/>
  <c r="AD96" i="2"/>
  <c r="AV95" i="2"/>
  <c r="AD95" i="2"/>
  <c r="AV94" i="2"/>
  <c r="AD94" i="2"/>
  <c r="AV93" i="2"/>
  <c r="AD93" i="2"/>
  <c r="AV92" i="2"/>
  <c r="AD92" i="2"/>
  <c r="AV91" i="2"/>
  <c r="AD91" i="2"/>
  <c r="AV90" i="2"/>
  <c r="AD90" i="2"/>
  <c r="AV89" i="2"/>
  <c r="AD89" i="2"/>
  <c r="AV88" i="2"/>
  <c r="AD88" i="2"/>
  <c r="AV87" i="2"/>
  <c r="AD87" i="2"/>
  <c r="AV86" i="2"/>
  <c r="AD86" i="2"/>
  <c r="AV85" i="2"/>
  <c r="AD85" i="2"/>
  <c r="AV84" i="2"/>
  <c r="AD84" i="2"/>
  <c r="AV83" i="2"/>
  <c r="AD83" i="2"/>
  <c r="AV82" i="2"/>
  <c r="AD82" i="2"/>
  <c r="AV81" i="2"/>
  <c r="AD81" i="2"/>
  <c r="AV80" i="2"/>
  <c r="AD80" i="2"/>
  <c r="AV79" i="2"/>
  <c r="AD79" i="2"/>
  <c r="AV78" i="2"/>
  <c r="AD78" i="2"/>
  <c r="AV77" i="2"/>
  <c r="AD77" i="2"/>
  <c r="AV76" i="2"/>
  <c r="AD76" i="2"/>
  <c r="AV75" i="2"/>
  <c r="AD75" i="2"/>
  <c r="AV74" i="2"/>
  <c r="AD74" i="2"/>
  <c r="AV73" i="2"/>
  <c r="AD73" i="2"/>
  <c r="AV72" i="2"/>
  <c r="AD72" i="2"/>
  <c r="AV71" i="2"/>
  <c r="AD71" i="2"/>
  <c r="AV70" i="2"/>
  <c r="AD70" i="2"/>
  <c r="AV69" i="2"/>
  <c r="AD69" i="2"/>
  <c r="AV68" i="2"/>
  <c r="AD68" i="2"/>
  <c r="AV67" i="2"/>
  <c r="AD67" i="2"/>
  <c r="AV66" i="2"/>
  <c r="AD66" i="2"/>
  <c r="AV65" i="2"/>
  <c r="AD65" i="2"/>
  <c r="AV64" i="2"/>
  <c r="AD64" i="2"/>
  <c r="AV62" i="2"/>
  <c r="AD62" i="2"/>
  <c r="AV61" i="2"/>
  <c r="AD61" i="2"/>
  <c r="AV60" i="2"/>
  <c r="AD60" i="2"/>
  <c r="AV59" i="2"/>
  <c r="AD59" i="2"/>
  <c r="AV58" i="2"/>
  <c r="AD58" i="2"/>
  <c r="AV57" i="2"/>
  <c r="AD57" i="2"/>
  <c r="AV56" i="2"/>
  <c r="AD56" i="2"/>
  <c r="AV55" i="2"/>
  <c r="AD55" i="2"/>
  <c r="AV54" i="2"/>
  <c r="AD54" i="2"/>
  <c r="AV53" i="2"/>
  <c r="AD53" i="2"/>
  <c r="AV52" i="2"/>
  <c r="AD52" i="2"/>
  <c r="AV51" i="2"/>
  <c r="AD51" i="2"/>
  <c r="AV50" i="2"/>
  <c r="AD50" i="2"/>
  <c r="AV49" i="2"/>
  <c r="AD49" i="2"/>
  <c r="AV48" i="2"/>
  <c r="AD48" i="2"/>
  <c r="AV47" i="2"/>
  <c r="AD47" i="2"/>
  <c r="AV46" i="2"/>
  <c r="AD46" i="2"/>
  <c r="AV45" i="2"/>
  <c r="AD45" i="2"/>
  <c r="AV44" i="2"/>
  <c r="AD44" i="2"/>
  <c r="AV43" i="2"/>
  <c r="AD43" i="2"/>
  <c r="AV42" i="2"/>
  <c r="AD42" i="2"/>
  <c r="AV41" i="2"/>
  <c r="AD41" i="2"/>
  <c r="AV40" i="2"/>
  <c r="AD40" i="2"/>
  <c r="AV39" i="2"/>
  <c r="AD39" i="2"/>
  <c r="AV38" i="2"/>
  <c r="AD38" i="2"/>
  <c r="AV37" i="2"/>
  <c r="AD37" i="2"/>
  <c r="AV36" i="2"/>
  <c r="AD36" i="2"/>
  <c r="AV35" i="2"/>
  <c r="AD35" i="2"/>
  <c r="AV34" i="2"/>
  <c r="AD34" i="2"/>
  <c r="AV33" i="2"/>
  <c r="AD33" i="2"/>
  <c r="AV32" i="2"/>
  <c r="AD32" i="2"/>
  <c r="AV31" i="2"/>
  <c r="AD31" i="2"/>
  <c r="AV30" i="2"/>
  <c r="AD30" i="2"/>
  <c r="AV29" i="2"/>
  <c r="AD29" i="2"/>
  <c r="AV28" i="2"/>
  <c r="AD28" i="2"/>
  <c r="AV27" i="2"/>
  <c r="AD27" i="2"/>
  <c r="AV26" i="2"/>
  <c r="AD26" i="2"/>
  <c r="AC26" i="2"/>
  <c r="AV25" i="2"/>
  <c r="AD25" i="2"/>
  <c r="AV24" i="2"/>
  <c r="AD24" i="2"/>
  <c r="AV23" i="2"/>
  <c r="AD23" i="2"/>
  <c r="AV22" i="2"/>
  <c r="AD22" i="2"/>
  <c r="AV21" i="2"/>
  <c r="AD21" i="2"/>
  <c r="AV20" i="2"/>
  <c r="AD20" i="2"/>
  <c r="AV19" i="2"/>
  <c r="AD19" i="2"/>
  <c r="AV18" i="2"/>
  <c r="AD18" i="2"/>
  <c r="AV17" i="2"/>
  <c r="AD17" i="2"/>
  <c r="AV16" i="2"/>
  <c r="AC16" i="2"/>
  <c r="AD16" i="2" s="1"/>
  <c r="AV15" i="2"/>
  <c r="AD15" i="2"/>
  <c r="AV14" i="2"/>
  <c r="AD14" i="2"/>
  <c r="AV13" i="2"/>
  <c r="AD13" i="2"/>
  <c r="AV12" i="2"/>
  <c r="AD12" i="2"/>
  <c r="AV11" i="2"/>
  <c r="AD11" i="2"/>
  <c r="AV10" i="2"/>
  <c r="AD10" i="2"/>
  <c r="AV9" i="2"/>
  <c r="AD9" i="2"/>
  <c r="AV8" i="2"/>
  <c r="AD8" i="2"/>
  <c r="AV7" i="2"/>
  <c r="AD7" i="2"/>
  <c r="AV6" i="2"/>
  <c r="AD6" i="2"/>
  <c r="AV5" i="2"/>
  <c r="A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SYSTEMAS</author>
  </authors>
  <commentList>
    <comment ref="B124" authorId="0" shapeId="0" xr:uid="{AF4A0483-4741-428B-A310-7F790545A7A7}">
      <text>
        <r>
          <rPr>
            <b/>
            <sz val="9"/>
            <color indexed="81"/>
            <rFont val="Tahoma"/>
            <family val="2"/>
          </rPr>
          <t>SYSTEMAS:</t>
        </r>
        <r>
          <rPr>
            <sz val="9"/>
            <color indexed="81"/>
            <rFont val="Tahoma"/>
            <family val="2"/>
          </rPr>
          <t xml:space="preserve">
SE CREO MAL EN SECOP</t>
        </r>
      </text>
    </comment>
  </commentList>
</comments>
</file>

<file path=xl/sharedStrings.xml><?xml version="1.0" encoding="utf-8"?>
<sst xmlns="http://schemas.openxmlformats.org/spreadsheetml/2006/main" count="10304" uniqueCount="1766">
  <si>
    <t>Número de cédula</t>
  </si>
  <si>
    <t>Nombres y apellidos</t>
  </si>
  <si>
    <t>Cargo</t>
  </si>
  <si>
    <t>ALEXANDER ERNESTO HORTUA GONZALEZ</t>
  </si>
  <si>
    <t>DIRECTOR I</t>
  </si>
  <si>
    <t>DIRECCION DE NUEVOS NEGOCIOS</t>
  </si>
  <si>
    <t>ALEXANDER VILLAMIZAR GARCÍA</t>
  </si>
  <si>
    <t>CONDUCTOR</t>
  </si>
  <si>
    <t>DIRECCION OPERATIVA Y PROYECTOS ESPECIALES</t>
  </si>
  <si>
    <t>ALVARO ARTURO GAITAN TORRES</t>
  </si>
  <si>
    <t>PROFESIONAL SENIOR</t>
  </si>
  <si>
    <t>SUBGERENCIA DE OPERACIONES</t>
  </si>
  <si>
    <t>ANDRÉS NAVARRO AMAYA</t>
  </si>
  <si>
    <t>DIRECCIÓN DE FINANZAS Y PRESUPUESTO</t>
  </si>
  <si>
    <t>BLANCA STELLA GARCIA LAYTON</t>
  </si>
  <si>
    <t>PROFESIONAL MASTER</t>
  </si>
  <si>
    <t>DIRECCION JURIDICA</t>
  </si>
  <si>
    <t>CARLOS ELMER VELANDIA BARRETO</t>
  </si>
  <si>
    <t>SUBGERENTE DE OPERACIONES</t>
  </si>
  <si>
    <t>CARLOS FIDEL BALERO BELTRAN</t>
  </si>
  <si>
    <t>GERENCIA GENERAL</t>
  </si>
  <si>
    <t>CARLOS ROGELIO BOLIVAR CEPEDA</t>
  </si>
  <si>
    <t>ASESOR GERENCIA</t>
  </si>
  <si>
    <t>DIEGO ERNESTO GUEVARA FORERO</t>
  </si>
  <si>
    <t>DIRECCION DE PLANEACION</t>
  </si>
  <si>
    <t>DINA JASMIN GONZALEZ CASTRO</t>
  </si>
  <si>
    <t>SUBGERENTE TECNICO</t>
  </si>
  <si>
    <t>EDNA JACQUELINE MONTENEGRO FORERO</t>
  </si>
  <si>
    <t>DIRECTOR II</t>
  </si>
  <si>
    <t>EDUARDO ANDRES LUQUE QUIÑONES</t>
  </si>
  <si>
    <t>DIRECCIÓN DE ASEGURAMIENTO DE LA PRESTACION</t>
  </si>
  <si>
    <t>FRANCISCO JAVIER ARIAS ALONSO</t>
  </si>
  <si>
    <t>ASESOR TESORERIA</t>
  </si>
  <si>
    <t>TESORERIA</t>
  </si>
  <si>
    <t>GILDARDO JOSE BRAVO LOPEZ</t>
  </si>
  <si>
    <t>DIRECCIÓN JURÍDICA</t>
  </si>
  <si>
    <t>GINA LIZETH DIAZ HERRAN</t>
  </si>
  <si>
    <t>PROFESIONAL JUNIOR I</t>
  </si>
  <si>
    <t>HERNÁN LEONARDO ACOSTA CALDERÓN</t>
  </si>
  <si>
    <t>DIRECCIÓN DE INTERVENTORÍA</t>
  </si>
  <si>
    <t>JENNIFER PAOLA BALLEN MORENO</t>
  </si>
  <si>
    <t>SECRETARIA</t>
  </si>
  <si>
    <t>JENNY PATRICIA SAMACÁ SUÁREZ</t>
  </si>
  <si>
    <t>SUBGERENCIA GENERAL</t>
  </si>
  <si>
    <t>JINETH TATIANA HERNANDEZ PRIETO</t>
  </si>
  <si>
    <t>PROFESIONAL JUNIOR II</t>
  </si>
  <si>
    <t>DIRECCION DE SERVICIO AL CLIENTE</t>
  </si>
  <si>
    <t>JOHANA AGUILERA MALAGÓN</t>
  </si>
  <si>
    <t>ASISTENTE ADMINISTRATIVO</t>
  </si>
  <si>
    <t>JOHANNA MARCELA CABRERA FEO</t>
  </si>
  <si>
    <t>DIRECCIÓN DE GESTIÓN HUMANA Y ADMINISTRATIVA</t>
  </si>
  <si>
    <t>JONATHAN DAVID HERRERA HERNANDEZ</t>
  </si>
  <si>
    <t>JORGE ENRIQUE MACHUCA LOPEZ</t>
  </si>
  <si>
    <t>GERENTE GENERAL</t>
  </si>
  <si>
    <t>DIRECCIÓN DE ASUNTOS AMBIENTALES</t>
  </si>
  <si>
    <t>JUAN DAVID RAMIREZ GARZON</t>
  </si>
  <si>
    <t>DIRECCIÓN OPERATIVA Y DE PROYECTOS ESPECIALES</t>
  </si>
  <si>
    <t>JULIO HERNANDO SUA QUIROGA</t>
  </si>
  <si>
    <t>LINA FERNANDA LOPEZ GARCIA</t>
  </si>
  <si>
    <t>DIRECCIÓN DE GESTIÓN CONTRACTUAL</t>
  </si>
  <si>
    <t>LIZ ANDREA ESPITIA SUAREZ</t>
  </si>
  <si>
    <t>SUBGERENCIA TÉCNICA</t>
  </si>
  <si>
    <t>LUCY ADRIANA HERNANDEZ HERNANDEZ</t>
  </si>
  <si>
    <t>DIRECCION DE INTERVENTORÍA</t>
  </si>
  <si>
    <t>MANUEL DARIO JAIME VÁSQUEZ</t>
  </si>
  <si>
    <t>MANUEL EDUARDO GRANADOS CALDAS</t>
  </si>
  <si>
    <t>MARÍA ANGÉLICA ORTIZ BERMÚDEZ</t>
  </si>
  <si>
    <t>DIRECCIÓN DE PLANEACIÓN</t>
  </si>
  <si>
    <t>MARTHA CONSUELO LOZANO PULIDO</t>
  </si>
  <si>
    <t>DIRECCIÓN DE SERVICIO AL CLIENTE</t>
  </si>
  <si>
    <t>NUBIA YANNET OSTOS DE LOPEZ</t>
  </si>
  <si>
    <t>DIRECCION DE CONTROL INTERNO</t>
  </si>
  <si>
    <t>PEDRO JOSÉ VERGARA TÉLLEZ</t>
  </si>
  <si>
    <t>RUTH MARINA NOVOA HERRERA</t>
  </si>
  <si>
    <t>DIRECCION DE CONTABILIDAD</t>
  </si>
  <si>
    <t>SANDRA LILIANA MAHECHA HERRERA</t>
  </si>
  <si>
    <t>SECRETARIA DE ASUNTOS CORPORATIVOS</t>
  </si>
  <si>
    <t>SECRETARÍA DE ASUNTOS CORPORATIVOS</t>
  </si>
  <si>
    <t>SANDRA MILENA CUBILLOS GONZALEZ</t>
  </si>
  <si>
    <t>TAYULAD MEJIA ARIZA</t>
  </si>
  <si>
    <t>DIRECCIÓN DE ESTRUCTURACIÓN DE PROYECTOS</t>
  </si>
  <si>
    <t>VICTOR HERNAN GARZON RODRIGUEZ</t>
  </si>
  <si>
    <t>DIRECCION DE ESTRUCTURACION</t>
  </si>
  <si>
    <t>YEHEMY BARBOSA QUINTERO</t>
  </si>
  <si>
    <t>HECTOR GABRIEL CAMELO RAMIREZ</t>
  </si>
  <si>
    <t>MAYRA ALEJANDRA SOLANO GAMEZ</t>
  </si>
  <si>
    <t>JOSE MIGUEL RINCON VARGAS</t>
  </si>
  <si>
    <t>SUBGERENTE GENERAL</t>
  </si>
  <si>
    <r>
      <rPr>
        <u/>
        <sz val="8"/>
        <color rgb="FF0000FF"/>
        <rFont val="Tahoma"/>
        <family val="2"/>
      </rPr>
      <t>alexander.hortua@epc.com.co</t>
    </r>
  </si>
  <si>
    <r>
      <rPr>
        <u/>
        <sz val="8"/>
        <color rgb="FF0000FF"/>
        <rFont val="Tahoma"/>
        <family val="2"/>
      </rPr>
      <t>villamizar805@gmail.com</t>
    </r>
  </si>
  <si>
    <r>
      <rPr>
        <u/>
        <sz val="8"/>
        <color rgb="FF0000FF"/>
        <rFont val="Tahoma"/>
        <family val="2"/>
      </rPr>
      <t>alvaro.gaitan@epc.com.co</t>
    </r>
  </si>
  <si>
    <r>
      <rPr>
        <u/>
        <sz val="8"/>
        <color rgb="FF0000FF"/>
        <rFont val="Tahoma"/>
        <family val="2"/>
      </rPr>
      <t>andres.navarro@epc.com.co</t>
    </r>
  </si>
  <si>
    <r>
      <rPr>
        <u/>
        <sz val="8"/>
        <color rgb="FF0000FF"/>
        <rFont val="Tahoma"/>
        <family val="2"/>
      </rPr>
      <t>stella.garcia@epc.com.co</t>
    </r>
  </si>
  <si>
    <r>
      <rPr>
        <u/>
        <sz val="8"/>
        <color rgb="FF0000FF"/>
        <rFont val="Tahoma"/>
        <family val="2"/>
      </rPr>
      <t>carlos.velandia@epc.com.co</t>
    </r>
  </si>
  <si>
    <r>
      <rPr>
        <u/>
        <sz val="8"/>
        <color rgb="FF0000FF"/>
        <rFont val="Tahoma"/>
        <family val="2"/>
      </rPr>
      <t>caliche_7023@hotmail.com </t>
    </r>
  </si>
  <si>
    <r>
      <rPr>
        <u/>
        <sz val="8"/>
        <color rgb="FF0000FF"/>
        <rFont val="Tahoma"/>
        <family val="2"/>
      </rPr>
      <t>carlos.bolivar@epc.com.co</t>
    </r>
  </si>
  <si>
    <r>
      <rPr>
        <u/>
        <sz val="8"/>
        <color rgb="FF0000FF"/>
        <rFont val="Tahoma"/>
        <family val="2"/>
      </rPr>
      <t>diego.guevara@epc.com.co</t>
    </r>
  </si>
  <si>
    <r>
      <rPr>
        <u/>
        <sz val="8"/>
        <color rgb="FF0000FF"/>
        <rFont val="Tahoma"/>
        <family val="2"/>
      </rPr>
      <t>dina.gonzalez@epc.com.co</t>
    </r>
  </si>
  <si>
    <r>
      <rPr>
        <u/>
        <sz val="8"/>
        <color rgb="FF0000FF"/>
        <rFont val="Tahoma"/>
        <family val="2"/>
      </rPr>
      <t>edna.montenegro@epc.com.co</t>
    </r>
  </si>
  <si>
    <r>
      <rPr>
        <u/>
        <sz val="8"/>
        <color rgb="FF0000FF"/>
        <rFont val="Tahoma"/>
        <family val="2"/>
      </rPr>
      <t>andres.luque@epc.com.co</t>
    </r>
  </si>
  <si>
    <r>
      <rPr>
        <u/>
        <sz val="8"/>
        <color rgb="FF0000FF"/>
        <rFont val="Tahoma"/>
        <family val="2"/>
      </rPr>
      <t>francisco.arias@epc.com.co</t>
    </r>
  </si>
  <si>
    <r>
      <rPr>
        <u/>
        <sz val="8"/>
        <color rgb="FF006FC0"/>
        <rFont val="Tahoma"/>
        <family val="2"/>
      </rPr>
      <t>gildardo.bravo@epc.com.co</t>
    </r>
  </si>
  <si>
    <r>
      <rPr>
        <u/>
        <sz val="8"/>
        <color rgb="FF006FC0"/>
        <rFont val="Tahoma"/>
        <family val="2"/>
      </rPr>
      <t>gina.diaz@epc.com.co</t>
    </r>
  </si>
  <si>
    <r>
      <rPr>
        <u/>
        <sz val="8"/>
        <color rgb="FF006FC0"/>
        <rFont val="Tahoma"/>
        <family val="2"/>
      </rPr>
      <t>leonardo.acosta@epc.com.co</t>
    </r>
  </si>
  <si>
    <r>
      <rPr>
        <u/>
        <sz val="8"/>
        <color rgb="FF0000FF"/>
        <rFont val="Tahoma"/>
        <family val="2"/>
      </rPr>
      <t>jennifer.ballen@epc.com.co</t>
    </r>
  </si>
  <si>
    <r>
      <rPr>
        <u/>
        <sz val="8"/>
        <color rgb="FF006FC0"/>
        <rFont val="Tahoma"/>
        <family val="2"/>
      </rPr>
      <t>jenny.samaca@epc.com.co</t>
    </r>
  </si>
  <si>
    <r>
      <rPr>
        <u/>
        <sz val="8"/>
        <color rgb="FF0000FF"/>
        <rFont val="Tahoma"/>
        <family val="2"/>
      </rPr>
      <t>tatiana.hernandez@epc.com.co</t>
    </r>
  </si>
  <si>
    <r>
      <rPr>
        <u/>
        <sz val="8"/>
        <color rgb="FF0000FF"/>
        <rFont val="Tahoma"/>
        <family val="2"/>
      </rPr>
      <t>johana.aguilera@epc.com.co</t>
    </r>
  </si>
  <si>
    <r>
      <rPr>
        <u/>
        <sz val="8"/>
        <color rgb="FF0000FF"/>
        <rFont val="Tahoma"/>
        <family val="2"/>
      </rPr>
      <t>johana.cabrera@epc.com.co</t>
    </r>
  </si>
  <si>
    <r>
      <rPr>
        <u/>
        <sz val="8"/>
        <color rgb="FF0000FF"/>
        <rFont val="Tahoma"/>
        <family val="2"/>
      </rPr>
      <t>jonathan.herrera@epc.com.co</t>
    </r>
  </si>
  <si>
    <r>
      <rPr>
        <u/>
        <sz val="8"/>
        <color rgb="FF0000FF"/>
        <rFont val="Tahoma"/>
        <family val="2"/>
      </rPr>
      <t>jorge.machuca@epc.com.co</t>
    </r>
  </si>
  <si>
    <r>
      <rPr>
        <u/>
        <sz val="8"/>
        <color rgb="FF006FC0"/>
        <rFont val="Tahoma"/>
        <family val="2"/>
      </rPr>
      <t>juan.ramirez@epc.com.co</t>
    </r>
  </si>
  <si>
    <r>
      <rPr>
        <u/>
        <sz val="8"/>
        <color rgb="FF006FC0"/>
        <rFont val="Tahoma"/>
        <family val="2"/>
      </rPr>
      <t>hernando.sua@epc.com.co</t>
    </r>
  </si>
  <si>
    <r>
      <rPr>
        <u/>
        <sz val="8"/>
        <color rgb="FF0000FF"/>
        <rFont val="Tahoma"/>
        <family val="2"/>
      </rPr>
      <t>lina.lopez@epc.com.co</t>
    </r>
  </si>
  <si>
    <r>
      <rPr>
        <u/>
        <sz val="8"/>
        <color rgb="FF006FC0"/>
        <rFont val="Tahoma"/>
        <family val="2"/>
      </rPr>
      <t>liz.espitia@epc.com.co</t>
    </r>
  </si>
  <si>
    <r>
      <rPr>
        <u/>
        <sz val="8"/>
        <color rgb="FF0000FF"/>
        <rFont val="Tahoma"/>
        <family val="2"/>
      </rPr>
      <t>lucy.hernandez@epc.com.co</t>
    </r>
  </si>
  <si>
    <r>
      <rPr>
        <u/>
        <sz val="8"/>
        <color rgb="FF006FC0"/>
        <rFont val="Tahoma"/>
        <family val="2"/>
      </rPr>
      <t>dario.jaime@epc.com.co</t>
    </r>
  </si>
  <si>
    <r>
      <rPr>
        <u/>
        <sz val="8"/>
        <color rgb="FF006FC0"/>
        <rFont val="Tahoma"/>
        <family val="2"/>
      </rPr>
      <t>manuel.granados@epc.com.co</t>
    </r>
  </si>
  <si>
    <r>
      <rPr>
        <u/>
        <sz val="8"/>
        <color rgb="FF006FC0"/>
        <rFont val="Tahoma"/>
        <family val="2"/>
      </rPr>
      <t>angelica.ortiz@epc.com.co</t>
    </r>
  </si>
  <si>
    <r>
      <rPr>
        <u/>
        <sz val="8"/>
        <color rgb="FF0000FF"/>
        <rFont val="Tahoma"/>
        <family val="2"/>
      </rPr>
      <t>martha.lozano@epc.com.co</t>
    </r>
  </si>
  <si>
    <r>
      <rPr>
        <u/>
        <sz val="8"/>
        <color rgb="FF0000FF"/>
        <rFont val="Tahoma"/>
        <family val="2"/>
      </rPr>
      <t>nubia.ostos@epc.com.co</t>
    </r>
  </si>
  <si>
    <r>
      <rPr>
        <u/>
        <sz val="8"/>
        <color rgb="FF006FC0"/>
        <rFont val="Tahoma"/>
        <family val="2"/>
      </rPr>
      <t>pedrojosevergarat@hotmail.com</t>
    </r>
  </si>
  <si>
    <r>
      <rPr>
        <u/>
        <sz val="8"/>
        <color rgb="FF0000FF"/>
        <rFont val="Tahoma"/>
        <family val="2"/>
      </rPr>
      <t>ruth.novoa@epc.com.co</t>
    </r>
  </si>
  <si>
    <r>
      <rPr>
        <u/>
        <sz val="8"/>
        <color rgb="FF0000FF"/>
        <rFont val="Tahoma"/>
        <family val="2"/>
      </rPr>
      <t>sandra.mahecha@epc.com.co</t>
    </r>
  </si>
  <si>
    <r>
      <rPr>
        <u/>
        <sz val="8"/>
        <color rgb="FF0000FF"/>
        <rFont val="Tahoma"/>
        <family val="2"/>
      </rPr>
      <t>sandra.cubillos@epc.com.co</t>
    </r>
  </si>
  <si>
    <r>
      <rPr>
        <u/>
        <sz val="8"/>
        <color rgb="FF006FC0"/>
        <rFont val="Tahoma"/>
        <family val="2"/>
      </rPr>
      <t>tayulad.mejia@epc.com.co</t>
    </r>
  </si>
  <si>
    <r>
      <rPr>
        <u/>
        <sz val="8"/>
        <color rgb="FF0000FF"/>
        <rFont val="Tahoma"/>
        <family val="2"/>
      </rPr>
      <t>victor.garzon@epc.com.co</t>
    </r>
  </si>
  <si>
    <r>
      <rPr>
        <u/>
        <sz val="8"/>
        <color rgb="FF0000FF"/>
        <rFont val="Tahoma"/>
        <family val="2"/>
      </rPr>
      <t>yehemy.barbosa@epc.com.co</t>
    </r>
  </si>
  <si>
    <r>
      <rPr>
        <u/>
        <sz val="8"/>
        <color rgb="FF0000FF"/>
        <rFont val="Tahoma"/>
        <family val="2"/>
      </rPr>
      <t>hector.camelo@epc.com.co</t>
    </r>
  </si>
  <si>
    <r>
      <rPr>
        <u/>
        <sz val="8"/>
        <color rgb="FF0000FF"/>
        <rFont val="Tahoma"/>
        <family val="2"/>
      </rPr>
      <t>mayra.solano@epc.com.co</t>
    </r>
  </si>
  <si>
    <r>
      <rPr>
        <u/>
        <sz val="8"/>
        <color rgb="FF0000FF"/>
        <rFont val="Tahoma"/>
        <family val="2"/>
      </rPr>
      <t>jose.rincon@epc.com.co</t>
    </r>
  </si>
  <si>
    <t>SIGEP</t>
  </si>
  <si>
    <t>https://www1.funcionpublica.gov.co/web/sigep2/directorio</t>
  </si>
  <si>
    <t>Dependencia</t>
  </si>
  <si>
    <t>Teléfono</t>
  </si>
  <si>
    <t>Correo institucional</t>
  </si>
  <si>
    <t>ID</t>
  </si>
  <si>
    <t>VIGENCIA</t>
  </si>
  <si>
    <t>N° DE CONTRATO</t>
  </si>
  <si>
    <t>MODALIDAD DE SELECCIÓN</t>
  </si>
  <si>
    <t>NÚMERO DE PROCESO</t>
  </si>
  <si>
    <t>TIPO DE CONTRATO</t>
  </si>
  <si>
    <t>FECHA DE SUSCRIPCIÓN</t>
  </si>
  <si>
    <t>NOMBRE DEL CONTRATISTA</t>
  </si>
  <si>
    <t>TIPO DE DOCUMENTO</t>
  </si>
  <si>
    <t>NÚMERO</t>
  </si>
  <si>
    <t>NOMBRE DEL REPRESENTANTE LEGAL</t>
  </si>
  <si>
    <t>CÉDULA R/LEGAL</t>
  </si>
  <si>
    <t>CLASE DE PERSONA</t>
  </si>
  <si>
    <t>PERFIL ACADEMICO</t>
  </si>
  <si>
    <t>INTEGRANTES CONSORCIO/UNION TEMPORAL
(NOMBRE, NIT, % PARTICIPACION)</t>
  </si>
  <si>
    <t>OBJETO</t>
  </si>
  <si>
    <t>VALOR INICIAL</t>
  </si>
  <si>
    <t>PLAZO EJECUCION MESES</t>
  </si>
  <si>
    <t>PAGOS</t>
  </si>
  <si>
    <t>PLAZO EJECUCION DIAS</t>
  </si>
  <si>
    <t>PAGO</t>
  </si>
  <si>
    <t>NUMERO CDP Y/O CERTIFICADO DE AFECTACIÓN PARCIAL DEL CDR O CDF</t>
  </si>
  <si>
    <t>NUMERO RP Y/O COMPROMISO FIA O CDF</t>
  </si>
  <si>
    <t>N° CDR
FECHA</t>
  </si>
  <si>
    <t>N° CDF
FECHA</t>
  </si>
  <si>
    <t>FUENTE DE RECURSOS</t>
  </si>
  <si>
    <t>ADICIONES</t>
  </si>
  <si>
    <t>VALOR TOTAL CONTRATO
(VALOR INICIAL + ADICIONES)</t>
  </si>
  <si>
    <t>PRORROGAS</t>
  </si>
  <si>
    <t>SUSPENSIONES</t>
  </si>
  <si>
    <t>MODIFICACIONES</t>
  </si>
  <si>
    <t>ARL</t>
  </si>
  <si>
    <t>FECHA AFILIACIÓN</t>
  </si>
  <si>
    <t>GARANTIAS</t>
  </si>
  <si>
    <t>FECHA APROBACION POLIZA</t>
  </si>
  <si>
    <t xml:space="preserve">FECHA INICIO </t>
  </si>
  <si>
    <t>FECHA TERMINACIÓN INICIAL</t>
  </si>
  <si>
    <t xml:space="preserve">FECHA TERMINACIÓN FINAL
(Actualizada) </t>
  </si>
  <si>
    <t>ESTADO</t>
  </si>
  <si>
    <t>NOMBRE SUPERVISOR</t>
  </si>
  <si>
    <t>DIRECCIÓN</t>
  </si>
  <si>
    <t>SECOP</t>
  </si>
  <si>
    <t>FECHA ACTA DE LIQUIDACION</t>
  </si>
  <si>
    <t>REPORTE SIA OBSERVA</t>
  </si>
  <si>
    <t>FIRMADO POR</t>
  </si>
  <si>
    <t>No</t>
  </si>
  <si>
    <t>FECHA</t>
  </si>
  <si>
    <t>VALOR</t>
  </si>
  <si>
    <t xml:space="preserve">TIEMPO </t>
  </si>
  <si>
    <t xml:space="preserve">No </t>
  </si>
  <si>
    <t>TIEMPO SUSPENDIDO</t>
  </si>
  <si>
    <t>FECHA DE REINICIO</t>
  </si>
  <si>
    <t xml:space="preserve">MODIFICACION No </t>
  </si>
  <si>
    <t>MOTIVO</t>
  </si>
  <si>
    <t>PUBLICADO SECOP
(SI / NO)</t>
  </si>
  <si>
    <t>LINK DEL SECOP DE DOCUMENTOS PUBLICADOS</t>
  </si>
  <si>
    <t>REPORTADO
(SI/NO)</t>
  </si>
  <si>
    <t>EPC-PS-001-2024</t>
  </si>
  <si>
    <t>CONTRATACION DIRECTA</t>
  </si>
  <si>
    <t>EPC-CD-PS-001-2024</t>
  </si>
  <si>
    <t xml:space="preserve">PRESTACION DE SERVICIOS </t>
  </si>
  <si>
    <t>MULTIASERVI LTDA</t>
  </si>
  <si>
    <t>NIT</t>
  </si>
  <si>
    <t xml:space="preserve">JURIDICA </t>
  </si>
  <si>
    <t>NA</t>
  </si>
  <si>
    <t>SERVICIOS DE REVISORÍA FISCAL PARA EMPRESAS PÚBLICAS DE CUNDINAMARCA S.A. E.S.P.</t>
  </si>
  <si>
    <t>20240002
2/01/2024</t>
  </si>
  <si>
    <t>20240004 de 04/01/2024</t>
  </si>
  <si>
    <t xml:space="preserve">PROPIOS </t>
  </si>
  <si>
    <t>SI</t>
  </si>
  <si>
    <t>lucia obando vega</t>
  </si>
  <si>
    <t xml:space="preserve">ASUNTOS CORPORATIVOS </t>
  </si>
  <si>
    <t>https://www.secop.gov.co/CO1ContractsManagement/Tendering/ProcurementContractEdit/View?docUniqueIdentifier=CO1.PCCNTR.5711769&amp;prevCtxUrl=https%3a%2f%2fwww.secop.gov.co%3a443%2fCO1ContractsManagement%2fTendering%2fProcurementContractManagement%2fIndex&amp;prevCtxLbl=Contratos+</t>
  </si>
  <si>
    <t>LUCIA OBANDO</t>
  </si>
  <si>
    <t>EPC-PS-002-2024</t>
  </si>
  <si>
    <t>EPC-CD-PS-002-2024</t>
  </si>
  <si>
    <t>NURY FUQUENE GARZON</t>
  </si>
  <si>
    <t xml:space="preserve">CEDULA </t>
  </si>
  <si>
    <t>NATURAL</t>
  </si>
  <si>
    <t>PRESTACION DE SERVICIOS PROFESIONALES DE APOYO ADMINISTRATIVO A LA GESTION DE LA DIRECCION DE GESTION CONTRACTUAL DE EMPRESAS PUBLICAS DE CUNDINAMARCA S.A. E.S.P.</t>
  </si>
  <si>
    <t>20240015
03/01/2024</t>
  </si>
  <si>
    <t>20240005 de 04/01/2024</t>
  </si>
  <si>
    <t>francisco antonio garzon hincapie</t>
  </si>
  <si>
    <t xml:space="preserve">CONTRACTUAL </t>
  </si>
  <si>
    <t>https://www.secop.gov.co/CO1ContractsManagement/Tendering/ProcurementContractEdit/View?docUniqueIdentifier=CO1.PCCNTR.5711816&amp;prevCtxUrl=https%3a%2f%2fwww.secop.gov.co%3a443%2fCO1ContractsManagement%2fTendering%2fProcurementContractManagement%2fIndex&amp;prevCtxLbl=Contratos+</t>
  </si>
  <si>
    <t>EPC-PS-003-2024</t>
  </si>
  <si>
    <t>EPC-CD-PS-003-2024</t>
  </si>
  <si>
    <t>Edwin Leonardo Reyes Manjarres</t>
  </si>
  <si>
    <t>PRESTACION DE SERVICIOS PROFESIONALES DE APOYO A LA GESTIÓN EN LA RENDICION DE INFORMES A ORGANOS DE CONTROL Y EN LA ADMINISTRACION DE LA PLATAFORMA SECOP DE LA DIRECCIÓN DE GESTION CONTRACTUAL DE EMPRESAS PUBLICAS DE CUNDINAMARCA S.A. E.S.P</t>
  </si>
  <si>
    <t>20240013
03/01/2024</t>
  </si>
  <si>
    <t>20240006 de 04/01/2024</t>
  </si>
  <si>
    <t>https://www.secop.gov.co/CO1ContractsManagement/Tendering/ProcurementContractEdit/View?docUniqueIdentifier=CO1.PCCNTR.5711826&amp;prevCtxUrl=https%3a%2f%2fwww.secop.gov.co%3a443%2fCO1ContractsManagement%2fTendering%2fProcurementContractManagement%2fIndex&amp;prevCtxLbl=Contratos+</t>
  </si>
  <si>
    <t>EPC-PS-004-2024</t>
  </si>
  <si>
    <t>EPC-CD-PS-004-2024</t>
  </si>
  <si>
    <t>KATRYN AILYN AGUIRRE REAL</t>
  </si>
  <si>
    <t>PRESTACION DE SERVICIOS PROFESIONALES DE CONTADOR PUBLICO PARA APOYAR LA DIRECCION DE CONTABILIDAD EN EL EJERCICIO DE ACTIVIDADES TRIBUTARIAS, CONSISTENTES EN LA REVISION, PREPARACION, LIQUIDACION Y PRESENTACION DE LOS IMPUESTOS, TASAS Y CONTRIBUCIONES DEL ORDEN NACIONAL, DEPARTAMENTAL Y MUNICIPAL QUE APLIQUEN A EMPRESAS PUBLICAS DE CUNDINAMARCA SA ESP</t>
  </si>
  <si>
    <t>20240017
DE 03-01-2024</t>
  </si>
  <si>
    <t>20240008 de 04/01/2024</t>
  </si>
  <si>
    <t>https://www.secop.gov.co/CO1ContractsManagement/Tendering/ProcurementContractEdit/Update?ProfileName=CCE-11-Procedimiento_Publicidad&amp;PPI=CO1.PPI.29072687&amp;DocUniqueName=ContratoDeCompra&amp;DocTypeName=NextWay.Entities.Marketplace.Tendering.ProcurementContract&amp;ProfileVersion=12&amp;DocUniqueIdentifier=CO1.PCCNTR.5712593&amp;prevCtxUrl=https%3a%2f%2fwww.secop.gov.co%3a443%2fCO1ContractsManagement%2fTendering%2fProcurementContractManagement%2fIndex&amp;prevCtxLbl=Contratos+</t>
  </si>
  <si>
    <t>EPC-PS-005-2024</t>
  </si>
  <si>
    <t>EPC-CD-PS-005-2024</t>
  </si>
  <si>
    <t>DIANALUCIA GUERRA ARIAS</t>
  </si>
  <si>
    <t>PRESTACIÓN DE SERVICIOS PROFESIONALES PARA APOYAR LAS ACTIVIDADES JURÍDICAS QUE ADELANTA LA DIRECCIÓN DE GESTION CONTRACTUAL EN LA ESTRUCTURACIÓN, DESARROLLO Y FINALIZACION DE LOS PROCESOS CONTRACTUALES</t>
  </si>
  <si>
    <t>20240014
03/01/2024</t>
  </si>
  <si>
    <t>20240031 DE 12-01-2024</t>
  </si>
  <si>
    <t>SI POSITIVA</t>
  </si>
  <si>
    <t>https://www.secop.gov.co/CO1ContractsManagement/Tendering/ProcurementContractEdit/Update?ProfileName=CCE-11-Procedimiento_Publicidad&amp;PPI=CO1.PPI.29075886&amp;DocUniqueName=ContratoDeCompra&amp;DocTypeName=NextWay.Entities.Marketplace.Tendering.ProcurementContract&amp;ProfileVersion=12&amp;DocUniqueIdentifier=CO1.PCCNTR.5713361&amp;prevCtxUrl=https%3a%2f%2fwww.secop.gov.co%3a443%2fCO1ContractsManagement%2fTendering%2fProcurementContractManagement%2fIndex&amp;prevCtxLbl=Contratos+</t>
  </si>
  <si>
    <t>EPC-PS-006-2024</t>
  </si>
  <si>
    <t>EPC-CD-PS-006-2024</t>
  </si>
  <si>
    <t>Nicolas Fabian Lopez Aguas</t>
  </si>
  <si>
    <t>SERVICIOS PROFESIONALES DE CONTADOR PÚBLICO PARA APOYO A LA GESTIÓN CONTABLE EN EL RECONOCIMIENTO, VALIDACIÓN Y SEGUIMIENTO DE LOS HECHOS ECONÓMICOS Y DEMÁS INFORMACIÓN CONTABLE</t>
  </si>
  <si>
    <t>20240009 DE 03/01/2024</t>
  </si>
  <si>
    <t>20240009 DE 04/01/2024</t>
  </si>
  <si>
    <t>https://www.secop.gov.co/CO1ContractsManagement/Tendering/ProcurementContractEdit/View?docUniqueIdentifier=CO1.PCCNTR.5713633&amp;prevCtxUrl=https%3a%2f%2fwww.secop.gov.co%3a443%2fCO1ContractsManagement%2fTendering%2fProcurementContractManagement%2fIndex&amp;prevCtxLbl=Contratos+</t>
  </si>
  <si>
    <t>EPC-PS-007-2024</t>
  </si>
  <si>
    <t>EPC-CD-PS-007-2024</t>
  </si>
  <si>
    <t>PAULA ANDREA ALDANA OREJUELA</t>
  </si>
  <si>
    <t>PRESTACION DE SERVICIOS DE APOYO Y ACOMPAÑAMIENTO TECNICO A LA DIRECCION DE FINANZAS Y PRESUPUESTO DE EMPRESAS PUBLICAS DE CUNDINAMARCA</t>
  </si>
  <si>
    <t>20240010 de 03/01/2024</t>
  </si>
  <si>
    <t>20270007 de 04/01/2024</t>
  </si>
  <si>
    <t>FINANZAS Y PRESUPUESTO</t>
  </si>
  <si>
    <t>https://www.secop.gov.co/CO1ContractsManagement/Tendering/ProcurementContractEdit/View?docUniqueIdentifier=CO1.PCCNTR.5713944&amp;prevCtxUrl=https%3a%2f%2fwww.secop.gov.co%3a443%2fCO1ContractsManagement%2fTendering%2fProcurementContractManagement%2fIndex&amp;prevCtxLbl=Contratos+</t>
  </si>
  <si>
    <t>EPC-PS-008-2024</t>
  </si>
  <si>
    <t>EPC-CD-PS-008-2024</t>
  </si>
  <si>
    <t>KEISY KAMILA OSMA CASTRO</t>
  </si>
  <si>
    <t>PRESTACION DE SERVICIOS PROFESIONALES PARA GESTIONAR, APOYAR Y ATENDER LAS ACTIVIDADES PROPIAS DE LA DIRECCIÓN DE FINANZAS Y PRESUPUESTO</t>
  </si>
  <si>
    <t>20240011 de 03/01/2024</t>
  </si>
  <si>
    <t>20240010 de 04/01/2024</t>
  </si>
  <si>
    <t>https://www.secop.gov.co/CO1ContractsManagement/Tendering/ProcurementContractEdit/View?docUniqueIdentifier=CO1.PCCNTR.5714333&amp;prevCtxUrl=https%3a%2f%2fwww.secop.gov.co%3a443%2fCO1ContractsManagement%2fTendering%2fProcurementContractManagement%2fIndex&amp;prevCtxLbl=Contratos+</t>
  </si>
  <si>
    <t>EPC-PS-009-2024</t>
  </si>
  <si>
    <t>EPC-CD-PS-009-2024</t>
  </si>
  <si>
    <t>HEIDY ALICIA APONTE SUAREZ</t>
  </si>
  <si>
    <t>PRESTACION DE SERVICIOS PROFESIONALES PARA ATENDER, GESTIONAR Y APOYAR A LA DIRECCION DE FINANZAS Y PRESUPUESTO EN TEMAS CONTABLES Y LAS DEMAS ACTIVIDADES PROPIAS DE LA MISMA</t>
  </si>
  <si>
    <t>20240011 DE 04/01/2024</t>
  </si>
  <si>
    <t>https://www.secop.gov.co/CO1ContractsManagement/Tendering/ProcurementContractEdit/View?docUniqueIdentifier=CO1.PCCNTR.5714335&amp;prevCtxUrl=https%3a%2f%2fwww.secop.gov.co%3a443%2fCO1ContractsManagement%2fTendering%2fProcurementContractManagement%2fIndex&amp;prevCtxLbl=Contratos+</t>
  </si>
  <si>
    <t>EPC-PS-011-2024</t>
  </si>
  <si>
    <t>EPC-CD-PS-011-2024</t>
  </si>
  <si>
    <t>JORGE LUNA GOMEZ</t>
  </si>
  <si>
    <t xml:space="preserve">PROFESIONAL </t>
  </si>
  <si>
    <t>PRESTACION DE SERVICIOS PROFESIONALES COMO CONTADOR PARA GESTIONAR, APOYAR Y ATENDER LAS ACTIVIDADES PROPIAS DE LA DIRECCION DE FINANZAS Y PRESUPUESTO</t>
  </si>
  <si>
    <t>20240028 DE 04/01/2024</t>
  </si>
  <si>
    <t>20240014 DE 5/01/2024</t>
  </si>
  <si>
    <t>SANDRA LILIANA MAHECHA</t>
  </si>
  <si>
    <t>https://www.secop.gov.co/CO1ContractsManagement/Tendering/ProcurementContractEdit/Update?ProfileName=CCE-11-Procedimiento_Publicidad&amp;PPI=CO1.PPI.29090108&amp;DocUniqueName=ContratoDeCompra&amp;DocTypeName=NextWay.Entities.Marketplace.Tendering.ProcurementContract&amp;ProfileVersion=12&amp;DocUniqueIdentifier=CO1.PCCNTR.5716933&amp;prevCtxUrl=https%3a%2f%2fwww.secop.gov.co%3a443%2fCO1ContractsManagement%2fTendering%2fProcurementContractManagement%2fIndex&amp;prevCtxLbl=Contratos+</t>
  </si>
  <si>
    <t xml:space="preserve">LUCIA OBANDO </t>
  </si>
  <si>
    <t>EPC-PS-012-2024</t>
  </si>
  <si>
    <t>EPC-CD-PS-012-2024</t>
  </si>
  <si>
    <t>YARITZA  CHAVEZ</t>
  </si>
  <si>
    <t>PRESTAR LOS SERVICIOS PROFESIONALES DE APOYO A LA DIRECCION DE GESTION HUMANA Y ADMINISTRATIVA EN LA REVISION, CONTABILIZACION Y CONCILIACION DE NOMINA MENSUAL, Y EN LOS PROCESOS ADMINISTRATIVOS QUE SE DERIVEN DE ESTE DANDO CUMPLIMIENTO A LA NORMATIVIDAD VIGENTE, ASI COMO EN EL MANEJO Y ACTUALIZACIÓN DEL MODULO DE PROPIEDAD PLANTA Y EQUIPO</t>
  </si>
  <si>
    <t>20240022 de 04/01/2024</t>
  </si>
  <si>
    <t>20240015 de 05/01/2024</t>
  </si>
  <si>
    <t>https://www.secop.gov.co/CO1ContractsManagement/Tendering/ProcurementContractEdit/Update?ProfileName=CCE-11-Procedimiento_Publicidad&amp;PPI=CO1.PPI.29090582&amp;DocUniqueName=ContratoDeCompra&amp;DocTypeName=NextWay.Entities.Marketplace.Tendering.ProcurementContract&amp;ProfileVersion=12&amp;DocUniqueIdentifier=CO1.PCCNTR.5716738&amp;prevCtxUrl=https%3a%2f%2fwww.secop.gov.co%3a443%2fCO1ContractsManagement%2fTendering%2fProcurementContractManagement%2fIndex&amp;prevCtxLbl=Contratos+</t>
  </si>
  <si>
    <t>EPC-PS-013-2024</t>
  </si>
  <si>
    <t>EPC-CD-PS-013-2024</t>
  </si>
  <si>
    <t>OSCAR ANDRES CASTAÑO TRUJILLO</t>
  </si>
  <si>
    <t>PRESTACIÓN DE SERVICIOS PROFESIONALES DE APOYO EN LA SUPERVISIÓN DE LOS PROYECTOS ESTRATÉGICOS A CARGO DE LA DIRECCIÓN DE ESTRUCTURACIÓN, SUBGERENCIA TÉCNICA DE EMPRESAS PÚBLICAS DE CUNDINAMARCA S.A. E.S.P</t>
  </si>
  <si>
    <t>20240008 de 02/01/2024</t>
  </si>
  <si>
    <t>20240013 de 05/01/2023</t>
  </si>
  <si>
    <t>1 MES</t>
  </si>
  <si>
    <t>WILLIAM RICARDO GOMEZ ARISTIZABAL</t>
  </si>
  <si>
    <t>ESTRUCTURACION</t>
  </si>
  <si>
    <t>https://www.secop.gov.co/CO1ContractsManagement/Tendering/ProcurementContractEdit/Update?ProfileName=CCE-11-Procedimiento_Publicidad&amp;PPI=CO1.PPI.29088486&amp;DocUniqueName=ContratoDeCompra&amp;DocTypeName=NextWay.Entities.Marketplace.Tendering.ProcurementContract&amp;ProfileVersion=12&amp;DocUniqueIdentifier=CO1.PCCNTR.5715903&amp;prevCtxUrl=https%3a%2f%2fwww.secop.gov.co%3a443%2fCO1ContractsManagement%2fTendering%2fProcurementContractManagement%2fIndex&amp;prevCtxLbl=Contratos+</t>
  </si>
  <si>
    <t>EPC-PS-014-2024</t>
  </si>
  <si>
    <t>EPC-CD-PS-014-2024</t>
  </si>
  <si>
    <t>OMAR BARRAGAN</t>
  </si>
  <si>
    <t>PRESTACIÓN DE SERVICIOS PROFESIONALES DE APOYO A LA GESTIÓN Y ACOMPAÑAMIENTO A LA SUBGERENCIA TÉCNICA EN LA SUPERVISIÓN DE PROYECTOS DE EMPRESAS PÚBLICAS DE CUNDINAMARCA S.A. E.S.P.</t>
  </si>
  <si>
    <t>20240024 de 04/01/2024</t>
  </si>
  <si>
    <t>20240016 de 05/01/2024</t>
  </si>
  <si>
    <t xml:space="preserve">INTERVENTORIA </t>
  </si>
  <si>
    <t>https://www.secop.gov.co/CO1ContractsManagement/Tendering/ProcurementContractEdit/Update?ProfileName=CCE-11-Procedimiento_Publicidad&amp;PPI=CO1.PPI.29089879&amp;DocUniqueName=ContratoDeCompra&amp;DocTypeName=NextWay.Entities.Marketplace.Tendering.ProcurementContract&amp;ProfileVersion=12&amp;DocUniqueIdentifier=CO1.PCCNTR.5716057&amp;prevCtxUrl=https%3a%2f%2fwww.secop.gov.co%3a443%2fCO1ContractsManagement%2fTendering%2fProcurementContractManagement%2fIndex&amp;prevCtxLbl=Contratos+</t>
  </si>
  <si>
    <t>EPC-PS-016-2024</t>
  </si>
  <si>
    <t>EPC-CD-PS-016-2024</t>
  </si>
  <si>
    <t xml:space="preserve">CONSULTING DATA SISTEM </t>
  </si>
  <si>
    <t>CARLOS ALBERTO DUQUE SANCHEZ</t>
  </si>
  <si>
    <t>JURIDICA</t>
  </si>
  <si>
    <t>PRESTACIÓN DE SERVICIO DE SOPORTE TECNICO EN SITIO PARA LAS PLATAFORMAS TECNOLÓGICAS DE EMPRESAS PÚBLICAS DE CUNDINAMARCA A TRAVÉS DE UNA MESA DE AYUDA, DE ACUERDO CON LAS CONDICIONES EXIGIDAS EN EL ESTUDIO PREVIO</t>
  </si>
  <si>
    <t>20240026 DE 04/01/2024</t>
  </si>
  <si>
    <t>20240018 DE 05/01/2021</t>
  </si>
  <si>
    <t>GESTION HUMANA</t>
  </si>
  <si>
    <t>https://www.secop.gov.co/CO1ContractsManagement/Tendering/ProcurementContractEdit/Update?ProfileName=CCE-11-Procedimiento_Publicidad&amp;PPI=CO1.PPI.29092077&amp;DocUniqueName=ContratoDeCompra&amp;DocTypeName=NextWay.Entities.Marketplace.Tendering.ProcurementContract&amp;ProfileVersion=12&amp;DocUniqueIdentifier=CO1.PCCNTR.5716642&amp;prevCtxUrl=https%3a%2f%2fwww.secop.gov.co%3a443%2fCO1ContractsManagement%2fTendering%2fProcurementContractManagement%2fIndex&amp;prevCtxLbl=Contratos+</t>
  </si>
  <si>
    <t>EPC-PS-017-2024</t>
  </si>
  <si>
    <t>EPC-CD-PS-017-2024</t>
  </si>
  <si>
    <t xml:space="preserve">PABON ASOCIADS </t>
  </si>
  <si>
    <t>MARTHA MIREYA PABON</t>
  </si>
  <si>
    <t>PRESTACION DE SERVICIOS PROFESONALES ESPECIALIZADOS PARA APOYAR A LA DIRECCIÓN JURÍDICA DE EMPRESAS PÚBLICAS DE CUNDINAMARCA S.A. E.S.P., EN LO RELACIONADO CON LA ASESORIA LEGAL Y LA ATENCIÓN DE PROCESOS JUDICIALES Y EXTRAJUDICIALES EXISTENTES Y EN LOS QUE SE LLEGAREN A PRESENTAR, EN DONDE LA ENTIDAD SEA CONVOCADA, ACCIONANTE O VINCULADA, EN LOS DIFERENTES DESPACHOS JUDICIALES Y/O ENTIDADES, INCLUIDA LA REPRESENTACIÓN JUDICIAL</t>
  </si>
  <si>
    <t>20240012 DE 03/01/2024</t>
  </si>
  <si>
    <t>202400021 DE 05/01/2024</t>
  </si>
  <si>
    <t>https://www.secop.gov.co/CO1ContractsManagement/Tendering/ProcurementContractEdit/Update?ProfileName=CCE-11-Procedimiento_Publicidad&amp;PPI=CO1.PPI.29093179&amp;DocUniqueName=ContratoDeCompra&amp;DocTypeName=NextWay.Entities.Marketplace.Tendering.ProcurementContract&amp;ProfileVersion=12&amp;DocUniqueIdentifier=CO1.PCCNTR.5717135&amp;prevCtxUrl=https%3a%2f%2fwww.secop.gov.co%3a443%2fCO1ContractsManagement%2fTendering%2fProcurementContractManagement%2fIndex&amp;prevCtxLbl=Contratos+</t>
  </si>
  <si>
    <t>EPC-PS-018-2024</t>
  </si>
  <si>
    <t>EPC-CD-PS-018-2024</t>
  </si>
  <si>
    <t>SISTEMAS INTEGRALES LTDA</t>
  </si>
  <si>
    <t>SALVADOR BROCHERO ESCOBAR</t>
  </si>
  <si>
    <t>SERVICIOS EN LA NUBE EN LA MODALIDAD DE SOFTWARE COMO SERVICIO INCLUYENDO SOPORTE TÉCNICO, MANTENIMIENTO Y ACTUALIZACIÓN DEL SISTEMA DE INFORMACIÓN ADMINISTRATIVO Y FINANCIERO SOLIN IMPLEMENTADO EN EMPRESAS PÚBLICAS DE CUNDINAMARCA S.A. E.S.P</t>
  </si>
  <si>
    <t>20240016 DE 03/01/2024</t>
  </si>
  <si>
    <t>20240022 de 05/01/2024</t>
  </si>
  <si>
    <t>https://www.secop.gov.co/CO1ContractsManagement/Tendering/ProcurementContractEdit/Update?ProfileName=CCE-11-Procedimiento_Publicidad&amp;PPI=CO1.PPI.29095705&amp;DocUniqueName=ContratoDeCompra&amp;DocTypeName=NextWay.Entities.Marketplace.Tendering.ProcurementContract&amp;ProfileVersion=12&amp;DocUniqueIdentifier=CO1.PCCNTR.5716982&amp;prevCtxUrl=https%3a%2f%2fwww.secop.gov.co%3a443%2fCO1ContractsManagement%2fTendering%2fProcurementContractManagement%2fIndex&amp;prevCtxLbl=Contratos+</t>
  </si>
  <si>
    <t>EPC-PS-019-2024</t>
  </si>
  <si>
    <t>EPC-CD-PS-019-2024</t>
  </si>
  <si>
    <t>viviana martinez</t>
  </si>
  <si>
    <t>PRESTACION DE SERVICIOS PROFESIONALES PARA APOYAR LA COORDINACION Y SUPERVISION DE CONTRATOS PARA LA EJECUCION DEL PLAN DE GESTION DEL RIESGO DEL SECTOR DE AGUA POTABLE Y SANEAMIENTO BASICO EN EL DEPARTAMENTO</t>
  </si>
  <si>
    <t>2040021 DE 04/01/2024</t>
  </si>
  <si>
    <t>20240046 DE 16/01/2024</t>
  </si>
  <si>
    <t>DOPE</t>
  </si>
  <si>
    <t>https://www.secop.gov.co/CO1ContractsManagement/Tendering/ProcurementContractEdit/View?docUniqueIdentifier=CO1.PCCNTR.5717366&amp;prevCtxUrl=https%3a%2f%2fwww.secop.gov.co%3a443%2fCO1ContractsManagement%2fTendering%2fProcurementContractManagement%2fIndex&amp;prevCtxLbl=Contratos+</t>
  </si>
  <si>
    <t>EPC-PS-020-2024</t>
  </si>
  <si>
    <t>EPC-CD-PS-020-2024</t>
  </si>
  <si>
    <t>EDER FERNEY CAMACHO</t>
  </si>
  <si>
    <t>PRESTACION DE SERVICIOS PROFESIONALES PARA EL APOYO A LA INTERVENTORIA, ATENCION DE EMERGENCIAS, PLAN DE SANEAMIENTO Y MANEJO DE VERTIMIENTOS PSMV, PGIRS TODOS LOS PLANES Y PROGRAMAS AMBIENTALES QUE ADELANTE EMPRESAS PUBLICAS DE CUNDINAMARCA S.A E.S.P, EN VIRTUD DEL CONVENIO 009 DE 2008 Y SUS MODIFICATORIOS</t>
  </si>
  <si>
    <t>20240031 DE 04/01/2024</t>
  </si>
  <si>
    <t>20240019 DE 04/01/2024</t>
  </si>
  <si>
    <t>https://www.secop.gov.co/CO1ContractsManagement/Tendering/ProcurementContractEdit/Update?ProfileName=CCE-11-Procedimiento_Publicidad&amp;PPI=CO1.PPI.29094463&amp;DocUniqueName=ContratoDeCompra&amp;DocTypeName=NextWay.Entities.Marketplace.Tendering.ProcurementContract&amp;ProfileVersion=12&amp;DocUniqueIdentifier=CO1.PCCNTR.5716787&amp;prevCtxUrl=https%3a%2f%2fwww.secop.gov.co%3a443%2fCO1ContractsManagement%2fTendering%2fProcurementContractManagement%2fIndex&amp;prevCtxLbl=Contratos+</t>
  </si>
  <si>
    <t>EPC-PS-021-2024</t>
  </si>
  <si>
    <t>EPC-CD-PS-021-2024</t>
  </si>
  <si>
    <t>ELIANA ANDREA CALDERON</t>
  </si>
  <si>
    <t>PRESTACION DE SERVICIOS PROFESIONALES ESPECIALIZADOS DE APOYO PARA LA GESTION DE LOS PLANES DE RESIDUOS Y PROYECTOS DE ASEO A LA DIRECCION DE ASUNTOS AMBIENTALES DE LA SUBGERENCIA TECNICA DE EMPRESAS PUBLICAS DE CUNDINAMARCA S.A. E.S.P.</t>
  </si>
  <si>
    <t>20240035 DE 05/01/2023</t>
  </si>
  <si>
    <t>202400020 DE 05/01/2024</t>
  </si>
  <si>
    <t>AMBIENTAL</t>
  </si>
  <si>
    <t>https://www.secop.gov.co/CO1ContractsManagement/Tendering/ProcurementContractEdit/Update?ProfileName=CCE-11-Procedimiento_Publicidad&amp;PPI=CO1.PPI.29095004&amp;DocUniqueName=ContratoDeCompra&amp;DocTypeName=NextWay.Entities.Marketplace.Tendering.ProcurementContract&amp;ProfileVersion=12&amp;DocUniqueIdentifier=CO1.PCCNTR.5716797&amp;prevCtxUrl=https%3a%2f%2fwww.secop.gov.co%3a443%2fCO1ContractsManagement%2fTendering%2fProcurementContractManagement%2fIndex&amp;prevCtxLbl=Contratos+</t>
  </si>
  <si>
    <t>EPC-PS-022-2024</t>
  </si>
  <si>
    <t>EPC-CD-PS-022-2024</t>
  </si>
  <si>
    <t>HECTOR TAVERA</t>
  </si>
  <si>
    <t>PRESTACION DE SERVICIOS PROFESIONALES PARA APOYAR LA DIRECCION DE GESTION CONTRACTUAL EN LA EVALUACION TECNICA DE LOS PROCESOS DE SELECCION QUE ADELANTE EMPRESAS PUBLICAS DE CUNDINAMARCA S.A. E.S.P</t>
  </si>
  <si>
    <t>20240032 DE 05/01/2024</t>
  </si>
  <si>
    <t>20240024 DE 05/01/2024</t>
  </si>
  <si>
    <t>https://www.secop.gov.co/CO1ContractsManagement/Tendering/ProcurementContractEdit/Update?ProfileName=CCE-11-Procedimiento_Publicidad&amp;PPI=CO1.PPI.29095252&amp;DocUniqueName=ContratoDeCompra&amp;DocTypeName=NextWay.Entities.Marketplace.Tendering.ProcurementContract&amp;ProfileVersion=12&amp;DocUniqueIdentifier=CO1.PCCNTR.5717239&amp;prevCtxUrl=https%3a%2f%2fwww.secop.gov.co%3a443%2fCO1ContractsManagement%2fTendering%2fProcurementContractManagement%2fIndex&amp;prevCtxLbl=Contratos+</t>
  </si>
  <si>
    <t>EPC-PS-023-2024</t>
  </si>
  <si>
    <t>EPC-CD-PS-023-2024</t>
  </si>
  <si>
    <t>LINA MARIA MOLANO</t>
  </si>
  <si>
    <t>PRESTACION DE SERVICIOS PROFESIONALES PARA EL APOYO A LA INTERVENTORIA, ATENCION DE EMERGENCIAS, PLAN DE SANEAMIENTO Y MANEJO DE VERTIMIENTOS PSMV, PGIRS, TODOS LOS PLANES Y PROGRAMAS AMBIENTALES QUE ADELANTE EMPRESAS PUBLICAS DE CUNDINAMARCA S.A E.S.P, EN VIRTUD DEL CONVENIO 009 DE 2008 Y SUS MODIFICATORIOS</t>
  </si>
  <si>
    <t>20240025 de 04/01/2024</t>
  </si>
  <si>
    <t>20240023 DE 05/01/2024</t>
  </si>
  <si>
    <t>https://www.secop.gov.co/CO1ContractsManagement/Tendering/ProcurementContractEdit/Update?ProfileName=CCE-11-Procedimiento_Publicidad&amp;PPI=CO1.PPI.29095036&amp;DocUniqueName=ContratoDeCompra&amp;DocTypeName=NextWay.Entities.Marketplace.Tendering.ProcurementContract&amp;ProfileVersion=12&amp;DocUniqueIdentifier=CO1.PCCNTR.5717221&amp;prevCtxUrl=https%3a%2f%2fwww.secop.gov.co%3a443%2fCO1ContractsManagement%2fTendering%2fProcurementContractManagement%2fIndex&amp;prevCtxLbl=Contratos+</t>
  </si>
  <si>
    <t>EPC-PS-024-2024</t>
  </si>
  <si>
    <t>EPC-CD-PS-024-2024</t>
  </si>
  <si>
    <t>Laura Tatiana Plazas Gómez</t>
  </si>
  <si>
    <t>PRESTACIÓN DE SERVICIOS PARA APOYAR A LA SUBGERENCIA GENERAL DE EMPRESAS PÚBLICAS DE CUNDINAMARCA S.A. E.S.P., EN LA ESTRUCTURACIÓN, EJECUCIÓN FINANCIERA DEL PLAN DE INVERSIONES DEL PDA Y SEGUIMIENTO DEL PLAN ANUAL DE INVERSIONES 2024 DEL PDA CUNDINAMARCA</t>
  </si>
  <si>
    <t>20240030 DE 04/01/2024</t>
  </si>
  <si>
    <t>20240025 DE 05/01/2024</t>
  </si>
  <si>
    <t xml:space="preserve">SUBGERENCIA GENERAL </t>
  </si>
  <si>
    <t>https://www.secop.gov.co/CO1ContractsManagement/Tendering/ProcurementContractEdit/Update?ProfileName=CCE-11-Procedimiento_Publicidad&amp;PPI=CO1.PPI.29095073&amp;DocUniqueName=ContratoDeCompra&amp;DocTypeName=NextWay.Entities.Marketplace.Tendering.ProcurementContract&amp;ProfileVersion=12&amp;DocUniqueIdentifier=CO1.PCCNTR.5717257&amp;prevCtxUrl=https%3a%2f%2fwww.secop.gov.co%3a443%2fCO1ContractsManagement%2fTendering%2fProcurementContractManagement%2fIndex&amp;prevCtxLbl=Contratos+</t>
  </si>
  <si>
    <t>EPC-PS-025-2024</t>
  </si>
  <si>
    <t>EPC-CD-PS-025-2024</t>
  </si>
  <si>
    <t xml:space="preserve"> Luisa Fernanda Torres Pardo</t>
  </si>
  <si>
    <t>PRESTACIÓN DE SERVICIOS PROFESIONALES PARA EL FORTALECIMIENTO DE MERCADEO, NUEVOS NEGOCIOS Y RECUPERACION DE CARTERA DE LOS PRESTADORES DE LOS SERVICIOS PÚBLICOS DOMICILIARIOS DE AGUA POTABLE Y SANEAMIENTO BASICO EN EL DEPARTAMENTO DE CUNDINAMARCA</t>
  </si>
  <si>
    <t>20240029 de 04/01/2024</t>
  </si>
  <si>
    <t>20240027 DE 05/01/2024</t>
  </si>
  <si>
    <t>https://www.secop.gov.co/CO1ContractsManagement/Tendering/ProcurementContractEdit/Update?ProfileName=CCE-11-Procedimiento_Publicidad&amp;PPI=CO1.PPI.29095723&amp;DocUniqueName=ContratoDeCompra&amp;DocTypeName=NextWay.Entities.Marketplace.Tendering.ProcurementContract&amp;ProfileVersion=12&amp;DocUniqueIdentifier=CO1.PCCNTR.5717516&amp;prevCtxUrl=https%3a%2f%2fwww.secop.gov.co%3a443%2fCO1ContractsManagement%2fTendering%2fProcurementContractManagement%2fIndex&amp;prevCtxLbl=Contratos+</t>
  </si>
  <si>
    <t>EPC-PS-026-2024</t>
  </si>
  <si>
    <t>EPC-CD-PS-026-2024</t>
  </si>
  <si>
    <t>MONICA FERNANDA TORRES ROZO</t>
  </si>
  <si>
    <t>PRESTACION DE SERVICIOS COMO APOYO A LA SUBGERENCIA GENERAL DE EMPRESAS PÚBLICAS DE CUNDINAMARCA S.A. E.S.P. EN EL MONITOREO ADMINISTRATIVO AL LOGRO DE LAS METAS A CARGO DE ESTA Y A LAS ACTIVIDADES DELEGADAS POR LA GERENCIA GENERAL</t>
  </si>
  <si>
    <t>20240036 de 05/01/2024</t>
  </si>
  <si>
    <t>20240029 DE 12/01/2024</t>
  </si>
  <si>
    <t>https://www.secop.gov.co/CO1ContractsManagement/Tendering/ProcurementContractEdit/View?docUniqueIdentifier=CO1.PCCNTR.5717280&amp;prevCtxUrl=https%3a%2f%2fwww.secop.gov.co%3a443%2fCO1ContractsManagement%2fTendering%2fProcurementContractManagement%2fIndex&amp;prevCtxLbl=Contratos+</t>
  </si>
  <si>
    <t>EPC-PS-027-2024</t>
  </si>
  <si>
    <t>EPC-CD-PS-027-2024</t>
  </si>
  <si>
    <t>JOSUE BARRERA MURCIA</t>
  </si>
  <si>
    <t>APOYO TÉCNICO EN LA IMPLEMENTACIÓN DE INSTRUMENTOS ARCHIVÍSTICOS GENERADOS PARA EMPRESAS PÚBLICAS DE CUNDINAMARCA SA ESP</t>
  </si>
  <si>
    <t>20240033 DE 05/01/2024</t>
  </si>
  <si>
    <t>20240026DE 05/01/2024</t>
  </si>
  <si>
    <t>https://www.secop.gov.co/CO1ContractsManagement/Tendering/ProcurementContractEdit/Update?ProfileName=CCE-11-Procedimiento_Publicidad&amp;PPI=CO1.PPI.29095731&amp;DocUniqueName=ContratoDeCompra&amp;DocTypeName=NextWay.Entities.Marketplace.Tendering.ProcurementContract&amp;ProfileVersion=12&amp;DocUniqueIdentifier=CO1.PCCNTR.5717084&amp;prevCtxUrl=https%3a%2f%2fwww.secop.gov.co%3a443%2fCO1ContractsManagement%2fTendering%2fProcurementContractManagement%2fIndex&amp;prevCtxLbl=Contratos+</t>
  </si>
  <si>
    <t>EPC-PS-028-2024</t>
  </si>
  <si>
    <t>EPC-CD-PS-028-2024</t>
  </si>
  <si>
    <t>DIANA PATRICIA MAYORGA BOHORQUEZ</t>
  </si>
  <si>
    <t>PRESTACIÓN DE SERVICIOS TÉCNICOS PARA APOYAR LA ATENCION EN LA RECEPCION, ATENCIÓN AL CIUDADANO Y RADICACION EN EL PROGRAMA MERCURIO DE EMPRESAS PÚBLICAS DE CUNDINAMARCA S.A. E.S.P.</t>
  </si>
  <si>
    <t>20240023
04/01/2024</t>
  </si>
  <si>
    <t>20240028 DE 11/01/2024</t>
  </si>
  <si>
    <t>1101/2024</t>
  </si>
  <si>
    <t>https://www.secop.gov.co/CO1ContractsManagement/Tendering/ProcurementContractEdit/Update?ProfileName=CCE-11-Procedimiento_Publicidad&amp;PPI=CO1.PPI.29147331&amp;DocUniqueName=ContratoDeCompra&amp;DocTypeName=NextWay.Entities.Marketplace.Tendering.ProcurementContract&amp;ProfileVersion=12&amp;DocUniqueIdentifier=CO1.PCCNTR.5729210&amp;prevCtxUrl=https%3a%2f%2fwww.secop.gov.co%3a443%2fCO1ContractsManagement%2fTendering%2fProcurementContractManagement%2fIndex&amp;prevCtxLbl=Contratos+</t>
  </si>
  <si>
    <t>EPC-PS-029-2024</t>
  </si>
  <si>
    <t>EPC-CD-PS-029-2024</t>
  </si>
  <si>
    <t>TIGO  BUSINESS</t>
  </si>
  <si>
    <t xml:space="preserve">MARCELO CATALO FRANCO </t>
  </si>
  <si>
    <t>PRESTACIÓN DE SERVICIO DE INTERNET DEDICADO PERMANENTE CON CAPACIDAD DE 120 MBPS DE ALTA VELOCIDAD, ALTA CAPACIDAD Y SIMÉTRICA PARA EMPRESAS PÚBLICAS DE CUNDINAMARCA S.A. E.S.P. (CANAL EMPRESARIAL) Y UNA TRONCAL SIP DE 30 CANALES</t>
  </si>
  <si>
    <t>20240018 DE 04/01/2024</t>
  </si>
  <si>
    <t>20240030 DE 12/01/2024</t>
  </si>
  <si>
    <t>ASUNTOS CORPORATIVOS</t>
  </si>
  <si>
    <t>https://www.secop.gov.co/CO1BusinessLine/Tendering/ProcedureEdit/View?docUniqueIdentifier=CO1.REQ.5530157&amp;prevCtxUrl=https%3a%2f%2fwww.secop.gov.co%2fCO1BusinessLine%2fTendering%2fBuyerDossierWorkspace%2fIndex%3fallWords2Search%3dEPC-CD-PS-029-2024%26createDateFrom%3d17%2f07%2f2023+21%3a37%3a30%26createDateTo%3d17%2f01%2f2024+21%3a37%3a30%26filteringState%3d0%26sortingState%3dLastModifiedDESC%26showAdvancedSearch%3dFalse%26showAdvancedSearchFields%3dFalse%26folderCode%3dALL%26selectedDossier%3dCO1.BDOS.5412171%26selectedRequest%3dCO1.REQ.5530157%26&amp;prevCtxLbl=Procesos+de+la+Entidad+Estatal</t>
  </si>
  <si>
    <t>EPC-PS-031-2024</t>
  </si>
  <si>
    <t>KEVIN JAVIER LADINO VALBUENA</t>
  </si>
  <si>
    <t>PRESTACIÓN DE SERVICIOS PROFESIONALES PARA APOYAR Y ASESORAR LAS ACTIVIDADES JURÍDICAS QUE ADELANTA LA SECRETARÍA DE ASUNTOS CORPORATIVOS</t>
  </si>
  <si>
    <t>20240047 DE 17/01/2024</t>
  </si>
  <si>
    <t>20240043 DE 18/01/2024</t>
  </si>
  <si>
    <t>https://www.secop.gov.co/CO1ContractsManagement/Tendering/ProcurementContractEdit/Update?ProfileName=CCE-11-Procedimiento_Publicidad&amp;PPI=CO1.PPI.29287227&amp;DocUniqueName=ContratoDeCompra&amp;DocTypeName=NextWay.Entities.Marketplace.Tendering.ProcurementContract&amp;ProfileVersion=12&amp;DocUniqueIdentifier=CO1.PCCNTR.5766908&amp;prevCtxUrl=https%3a%2f%2fwww.secop.gov.co%3a443%2fCO1ContractsManagement%2fTendering%2fProcurementContractManagement%2fIndex&amp;prevCtxLbl=Contratos+</t>
  </si>
  <si>
    <t>EPC-PS-032-2024</t>
  </si>
  <si>
    <t>JHON ANDERSON CERQUERA SANCHEZ</t>
  </si>
  <si>
    <t>SERVICIOS PROFESIONALES DE CONTADOR PÚBLICO PARA APOYO A LA GESTION CONTABLE DE CIERRE Y PREPARACION DE INFORMACIÓN FINANCIERA DE EMPRESAS PUBLICAS DE CUNDINAMARCA SA ESP</t>
  </si>
  <si>
    <t>20240448 de 18/01/2024</t>
  </si>
  <si>
    <t>20240048 de 23-01-2024</t>
  </si>
  <si>
    <t xml:space="preserve">SI </t>
  </si>
  <si>
    <t>https://www.secop.gov.co/CO1ContractsManagement/Tendering/ProcurementContractEdit/Update?ProfileName=CCE-11-Procedimiento_Publicidad&amp;PPI=CO1.PPI.29369697&amp;DocUniqueName=ContratoDeCompra&amp;DocTypeName=NextWay.Entities.Marketplace.Tendering.ProcurementContract&amp;ProfileVersion=12&amp;DocUniqueIdentifier=CO1.PCCNTR.5794570&amp;prevCtxUrl=https%3a%2f%2fwww.secop.gov.co%3a443%2fCO1ContractsManagement%2fTendering%2fProcurementContractManagement%2fIndex&amp;prevCtxLbl=Contratos+</t>
  </si>
  <si>
    <t>EPC-PS-033-2024</t>
  </si>
  <si>
    <t>KIMBERLY ORDUZ URIBE</t>
  </si>
  <si>
    <t>PRESTACION DE SERVICIOS PROFESIONALES ESPECIALIZADOS DE APOYO PARA LA PLANEACION Y GESTION DE LOS PROYECTOS DEL PLAN AMBIENTAL A LA DIRECCION DE ASUNTOS AMBIENTALES DE LA SUBGERENCIA TECNICA DE EMPRESAS PUBLICAS DE CUNDINAMARCA S.A. E.S.P</t>
  </si>
  <si>
    <t>19.620.000 </t>
  </si>
  <si>
    <t>20240037
05/01/2024</t>
  </si>
  <si>
    <t>20240049 DE 23/01/2024</t>
  </si>
  <si>
    <t>https://www.secop.gov.co/CO1ContractsManagement/Tendering/ProcurementContractEdit/Update?ProfileName=CCE-11-Procedimiento_Publicidad&amp;PPI=CO1.PPI.29370446&amp;DocUniqueName=ContratoDeCompra&amp;DocTypeName=NextWay.Entities.Marketplace.Tendering.ProcurementContract&amp;ProfileVersion=12&amp;DocUniqueIdentifier=CO1.PCCNTR.5795104&amp;prevCtxUrl=https%3a%2f%2fwww.secop.gov.co%3a443%2fCO1ContractsManagement%2fTendering%2fProcurementContractManagement%2fIndex&amp;prevCtxLbl=Contratos+</t>
  </si>
  <si>
    <t>EPC-PS-034-2024</t>
  </si>
  <si>
    <t>BRAYAN ESTIVEN DERMUDEZ</t>
  </si>
  <si>
    <t>PRESTACIÓN DE SERVICIOS PROFESIONALES COMO APOYO A LA SUPERVISIÓN DE LOS DIFERENTES PROYECTOS QUE TIENE A CARGO DE LA SUBGERENCIA TÉCNICA Y LA DIRECCIÓN DE INTERVENTORÍA DE EMPRESAS PÚBLICAS DE CUNDINAMARCA S.A. ESP.</t>
  </si>
  <si>
    <t>20240051
22/01/2024</t>
  </si>
  <si>
    <t>20240052 DE 25/01/2023</t>
  </si>
  <si>
    <t>ADRIANA HERNANDEZ</t>
  </si>
  <si>
    <t>https://www.secop.gov.co/CO1ContractsManagement/Tendering/ProcurementContractEdit/Update?ProfileName=CCE-11-Procedimiento_Publicidad&amp;PPI=CO1.PPI.29398256&amp;DocUniqueName=ContratoDeCompra&amp;DocTypeName=NextWay.Entities.Marketplace.Tendering.ProcurementContract&amp;ProfileVersion=12&amp;DocUniqueIdentifier=CO1.PCCNTR.5803434&amp;prevCtxUrl=https%3a%2f%2fwww.secop.gov.co%3a443%2fCO1ContractsManagement%2fTendering%2fProcurementContractManagement%2fIndex&amp;prevCtxLbl=Contratos+</t>
  </si>
  <si>
    <t>EPC-PS-035-2024</t>
  </si>
  <si>
    <t>JOSE VIDAL RIOS</t>
  </si>
  <si>
    <t>“PRESTACIÓN DE SERVICIOS PROFESIONALES PARA LA IMPLEMENTACIÓN DEL PROGRAMA DE FORTALECIMIENTO A PRESTADORES EXISTENTES DEL PLAN DE ASEGURAMIENTO
DE LA PRESTACIÓN DE LOS SERVICIOS PÚBLICOS DOMICILIARIOS DE ACUEDUCTO, ALCANTARILLADO Y ASEO EN LOS PROCESOS INSTITUCIONAL Y LEGAL, ADMINISTRATIVO, COMERCIAL Y FINANCIERO, Y EL SEGUIMIENTO AL PROPRESTACIÓN DE SERVICIOS PROFESIONALES PARA LA IMPLEMENTACIÓN DEL PROGRAMA DE FORTALECIMIENTO A PRESTADORES EXISTENTES DEL PLAN DE ASEGURAMIENTO DE LA PRESTACIÓN DE LOS SERVICIOS PÚBLICOS DOMICILIARIOS DE ACUEDUCTO, ALCANTARILLADO Y ASEO EN LOS PROCESOS INSTITUCIONAL Y LEGAL, ADMINISTRATIVO, COMERCIAL Y FINANCIERO, Y EL SEGUIMIENTO AL PROGRAMA "AGUA A LA VEREDA" A CARGO DE EMPRESAS PÚBLICAS DE CUNDINAMARCA S.A. E.S.P; EN SU CALIDAD DE GESTOR DEL PLAN DEPARTAMENTAL DE AGUA - AGUA PARA LA PROSPERID	 GRAMA
"AGUA A LA VEREDA" A CARGO DE EMPRESAS PÚBLICAS DE CUNDINAMARCA S.A.
E.S.P; EN SU CALIDAD DE GESTOR DEL PLAN DEPARTAMENTAL DE AGUA - AGUA
PARA LA PROSPERIDAD.</t>
  </si>
  <si>
    <t>20240053 de 22-01-2024</t>
  </si>
  <si>
    <t>20240053 de 25-02-2024</t>
  </si>
  <si>
    <t>https://www.secop.gov.co/CO1ContractsManagement/Tendering/ProcurementContractEdit/Update?ProfileName=CCE-11-Procedimiento_Publicidad&amp;PPI=CO1.PPI.29414116&amp;DocUniqueName=ContratoDeCompra&amp;DocTypeName=NextWay.Entities.Marketplace.Tendering.ProcurementContract&amp;ProfileVersion=12&amp;DocUniqueIdentifier=CO1.PCCNTR.5806985&amp;prevCtxUrl=https%3a%2f%2fwww.secop.gov.co%3a443%2fCO1ContractsManagement%2fTendering%2fProcurementContractManagement%2fIndex&amp;prevCtxLbl=Contratos+</t>
  </si>
  <si>
    <t>EPC-PS-036-2024</t>
  </si>
  <si>
    <t>Kelly Patricia Mallarino Méjia</t>
  </si>
  <si>
    <t>PRESTACIÓN DE SERVICIOS DE APOYO A LA GESTIÓN PARA EFECTUAR EL ENLACE Y LA ASISTENCIA ENTRE EL GERENTE GENERAL Y LAS DIFERENTES EMPRESAS DEL SECTOR CON FINES PROMOCIONALES QUE PERMITAN EL DESARROLLO EMPRESARIAL</t>
  </si>
  <si>
    <t>20240054 DE 23-01-2024</t>
  </si>
  <si>
    <t>20240054 DE 25-01-2024</t>
  </si>
  <si>
    <t>https://www.secop.gov.co/CO1ContractsManagement/Tendering/ProcurementContractEdit/View?docUniqueIdentifier=CO1.PCCNTR.5806985&amp;prevCtxUrl=https%3a%2f%2fwww.secop.gov.co%3a443%2fCO1ContractsManagement%2fTendering%2fProcurementContractManagement%2fIndex&amp;prevCtxLbl=Contratos+</t>
  </si>
  <si>
    <t>EPC-PS-037-2024</t>
  </si>
  <si>
    <t>JHON SEBASTIAN CANCINO LOMBO</t>
  </si>
  <si>
    <t>PRESTACIÓN DE SERVICIOS PROFESIONALES PARA APOYAR LA SUPERVISIÓN DE CONTRATOS PARA LA EJECUCIÓN DEL PLAN DE GESTIÓN DEL RIESGO DEL SECTOR DE AGUA POTABLE Y SANEAMIENTO BÁSICO EN EL DEPARTAMENTO.</t>
  </si>
  <si>
    <t>20240055
25/01/2024</t>
  </si>
  <si>
    <t>20240056 de 26-01-2024</t>
  </si>
  <si>
    <t>https://www.secop.gov.co/CO1ContractsManagement/Tendering/ProcurementContractEdit/View?docUniqueIdentifier=CO1.PCCNTR.5825794&amp;prevCtxUrl=https%3a%2f%2fwww.secop.gov.co%3a443%2fCO1ContractsManagement%2fTendering%2fProcurementContractManagement%2fIndex&amp;prevCtxLbl=Contratos+</t>
  </si>
  <si>
    <t>EPC-PS-038-2024</t>
  </si>
  <si>
    <t>Fredy Andrés Castañeda Diaz</t>
  </si>
  <si>
    <t>PRESTACIÓN DE SERVICIOS PROFESIONALES DE APOYO EN LAS FASES DE PLANEACIÓN, ESTRUCTURACIÓN Y VIABILIZACIÓN DE LOS PROYECTOS A CARGO DE LA DIRECCIÓN DE ESTRUCTURACIÓN, SUBGERENCIA TÉCNICA DE EMPRESAS PÚBLICAS DE CUNDINAMARCA S.A. E.S.P.</t>
  </si>
  <si>
    <t>20240065
29/01/2024</t>
  </si>
  <si>
    <t>20240060 DE 31/01/2024</t>
  </si>
  <si>
    <t>Victor Garzon</t>
  </si>
  <si>
    <t>https://www.secop.gov.co/CO1ContractsManagement/Tendering/ProcurementContractEdit/View?docUniqueIdentifier=CO1.PCCNTR.5858442&amp;prevCtxUrl=https%3a%2f%2fwww.secop.gov.co%3a443%2fCO1ContractsManagement%2fTendering%2fProcurementContractManagement%2fIndex&amp;prevCtxLbl=Contratos+</t>
  </si>
  <si>
    <t>EPC-PS-039-2024</t>
  </si>
  <si>
    <t>diego beltran</t>
  </si>
  <si>
    <t>PRESTACIÓN DE SERVICIOS PROFESIONALES DE APOYO EN LA SUPERVISIÓN DE LOS PROYECTOS A CARGO DE LA DIRECCIÓN DE ESTRUCTURACIÓN, SUBGERENCIA TÉCNICA DE EMPRESAS PÚBLICAS DE CUNDINAMARCA S.A. E.S.P.".</t>
  </si>
  <si>
    <t>20240061
DE
29/01/2024</t>
  </si>
  <si>
    <t>20240061 DE 31/01/2024</t>
  </si>
  <si>
    <t>https://www.secop.gov.co/CO1ContractsManagement/Tendering/ProcurementContractEdit/View?docUniqueIdentifier=CO1.PCCNTR.5858348&amp;prevCtxUrl=https%3a%2f%2fwww.secop.gov.co%3a443%2fCO1ContractsManagement%2fTendering%2fProcurementContractManagement%2fIndex&amp;prevCtxLbl=Contratos+</t>
  </si>
  <si>
    <t>EPC-PS-040-2024</t>
  </si>
  <si>
    <t>HEIDY JULIETTE MARTA PASTRANA</t>
  </si>
  <si>
    <t>PRESTACIÓN DE SERVICIOS PROFESIONALES DE ACOMPANAMIENTO EN LOS PROYECTOS, CONTRATOS Y CONVENIOS A LA SUBGERENCIA GENERAL Y LA DIRECCIÓN DE ASUNTOS AMBIENTALES DE EMPRESAS PÚBLICAS DE CUDNINAMARCA S.A E.S.P</t>
  </si>
  <si>
    <t>20240063
DE
29/01/2024</t>
  </si>
  <si>
    <t>20240062 DE 31/01/2024</t>
  </si>
  <si>
    <t>https://www.secop.gov.co/CO1ContractsManagement/Tendering/ProcurementContractEdit/View?docUniqueIdentifier=CO1.PCCNTR.5858868&amp;prevCtxUrl=https%3a%2f%2fwww.secop.gov.co%3a443%2fCO1ContractsManagement%2fTendering%2fProcurementContractManagement%2fIndex&amp;prevCtxLbl=Contratos+</t>
  </si>
  <si>
    <t>EPC-PS-041-2024</t>
  </si>
  <si>
    <t>LUZ FABIOLA RUIZ URUETA</t>
  </si>
  <si>
    <t>PRESTACIÓN DE SERVICIOS PROFESIONALES EN LA DIRECCIÓN DE CONTROL INTERNO EN EL DESAROOLLO DE SEGUIMIENTOS DE PLANES DE MEJORAMIENTO INTERNOS Y SUSCRITOS CON ENTES DE CONTROL, AUDITORIAS, EVALUACIONES DE RIESGOS, PAAC DE EMPRESAS PÚBLICAS DECUNDINAMARCA S.A. E.S.P</t>
  </si>
  <si>
    <t>20240059
DE
29/01/2024</t>
  </si>
  <si>
    <t>20240063 DE 31/01/2024</t>
  </si>
  <si>
    <t>NUBIA YANNET OSTOS BUSTOS</t>
  </si>
  <si>
    <t>CONTROL INTERNO</t>
  </si>
  <si>
    <t>https://www.secop.gov.co/CO1ContractsManagement/Tendering/ProcurementContractEdit/Update?ProfileName=CCE-11-Procedimiento_Publicidad&amp;PPI=CO1.PPI.29581361&amp;DocUniqueName=ContratoDeCompra&amp;DocTypeName=NextWay.Entities.Marketplace.Tendering.ProcurementContract&amp;ProfileVersion=12&amp;DocUniqueIdentifier=CO1.PCCNTR.5858790&amp;prevCtxUrl=https%3a%2f%2fwww.secop.gov.co%3a443%2fCO1ContractsManagement%2fTendering%2fProcurementContractManagement%2fIndex&amp;prevCtxLbl=Contratos+</t>
  </si>
  <si>
    <t>EPC-PS-042-2024</t>
  </si>
  <si>
    <t>LUISA NATALIA GOMEZ VILLANUEVA</t>
  </si>
  <si>
    <t>PRESTACIÓN DE SERVICIOS TÉCNICOS DE APOYO A LA DIRECCION DE ESTRUCTURACIÓN DE LA SUBGERENCIA TÉCNICA DE EMPRESAS PUBLICAS DE CUNDINAMARCA S.A. E.S.P.</t>
  </si>
  <si>
    <t>20240007
02/01/2024</t>
  </si>
  <si>
    <t>20240064 de 310/01/2024</t>
  </si>
  <si>
    <t>https://www.secop.gov.co/CO1ContractsManagement/Tendering/ProcurementContractEdit/View?docUniqueIdentifier=CO1.PCCNTR.5858334&amp;prevCtxUrl=https%3a%2f%2fwww.secop.gov.co%3a443%2fCO1ContractsManagement%2fTendering%2fProcurementContractManagement%2fIndex&amp;prevCtxLbl=Contratos+</t>
  </si>
  <si>
    <t>EPC-PS-043-2024</t>
  </si>
  <si>
    <t>leonardo salcedo mendez</t>
  </si>
  <si>
    <t>PRESTACIÓN DE SERVICIOS PROFESIONALES COMO APOYO A LA SUPERVISIÓN DE LOS DIFERENTES PROYECTOS QUE TIENE A CARGO DE LA SUBGERENCIA TÉCNICA Y LA DIRECCIÓN DE INTERVENTORÍA DE EMPRESAS PÚBLICAS DE CUNDINAMARCA S.A. ESP</t>
  </si>
  <si>
    <t>20240060
29/01/2024</t>
  </si>
  <si>
    <t>20240065 de 31/01/2024</t>
  </si>
  <si>
    <t>INTERVENTORIA</t>
  </si>
  <si>
    <t>https://www.secop.gov.co/CO1ContractsManagement/Tendering/ProcurementContractEdit/View?docUniqueIdentifier=CO1.PCCNTR.5859011&amp;prevCtxUrl=https%3a%2f%2fwww.secop.gov.co%3a443%2fCO1ContractsManagement%2fTendering%2fProcurementContractManagement%2fIndex&amp;prevCtxLbl=Contratos+</t>
  </si>
  <si>
    <t>EPC-PS-044-2024</t>
  </si>
  <si>
    <t>Luis Alberto Ruiz Bejarano</t>
  </si>
  <si>
    <t>PRESTACIÓN DE SERVICIOS PROFESIONALES PARA EL APOYO Y GESTIÓN EN EL PROCESO DE FORMULACIÓN, SUPERVISIÓN, REVISIÓN, ALISTAMIENTO, ACTUALIZACIÓN, ACOMPAÑAMIENTO DE LOS PROYECTOS Y SEGUIMIENTO DE LAS METAS A CARGO DE LA SUBGERENCIA GENERAL</t>
  </si>
  <si>
    <t>20240064
29/01/2024</t>
  </si>
  <si>
    <t>20240074de 01-02-2024</t>
  </si>
  <si>
    <t>https://www.secop.gov.co/CO1ContractsManagement/Tendering/ProcurementContractEdit/Update?ProfileName=CCE-11-Procedimiento_Publicidad&amp;PPI=CO1.PPI.29613973&amp;DocUniqueName=ContratoDeCompra&amp;DocTypeName=NextWay.Entities.Marketplace.Tendering.ProcurementContract&amp;ProfileVersion=12&amp;DocUniqueIdentifier=CO1.PCCNTR.5868071&amp;prevCtxUrl=https%3a%2f%2fwww.secop.gov.co%3a443%2fCO1ContractsManagement%2fTendering%2fProcurementContractManagement%2fIndex&amp;prevCtxLbl=Contratos+</t>
  </si>
  <si>
    <t>EPC-PS-045-2024</t>
  </si>
  <si>
    <t>JIMY CAMILO GUAVITA HERNANDEZ</t>
  </si>
  <si>
    <t>PRESTACIÓN DE SERVICIOS COMO APOYO ADMINISTRATIVO A LA GESTIÓN DE LA DIRECCIÓN DE ASUNTOS AMBIENTALES DE LA SUBGERENCIA TÉCNICA DE EMPRESAS PÚBLICAS DE CUNDINAMARCA S.A. E.S.P.</t>
  </si>
  <si>
    <t>20240066
30/01/2024</t>
  </si>
  <si>
    <t>20240075 de 01-02-2024</t>
  </si>
  <si>
    <t>https://www.secop.gov.co/CO1ContractsManagement/Tendering/ProcurementContractEdit/Update?ProfileName=CCE-11-Procedimiento_Publicidad&amp;PPI=CO1.PPI.29615460&amp;DocUniqueName=ContratoDeCompra&amp;DocTypeName=NextWay.Entities.Marketplace.Tendering.ProcurementContract&amp;ProfileVersion=12&amp;DocUniqueIdentifier=CO1.PCCNTR.5867815&amp;prevCtxUrl=https%3a%2f%2fwww.secop.gov.co%3a443%2fCO1ContractsManagement%2fTendering%2fProcurementContractManagement%2fIndex&amp;prevCtxLbl=Contratos+</t>
  </si>
  <si>
    <t>EPC-PS-046-2024</t>
  </si>
  <si>
    <t>Jessica Lorena Gonzalez Garzon</t>
  </si>
  <si>
    <t>20240068
30/01/2024</t>
  </si>
  <si>
    <t>20240078 de 01-02-2024</t>
  </si>
  <si>
    <t>https://www.secop.gov.co/CO1ContractsManagement/Tendering/ProcurementContractEdit/Update?ProfileName=CCE-11-Procedimiento_Publicidad&amp;PPI=CO1.PPI.29621751&amp;DocUniqueName=ContratoDeCompra&amp;DocTypeName=NextWay.Entities.Marketplace.Tendering.ProcurementContract&amp;ProfileVersion=12&amp;DocUniqueIdentifier=CO1.PCCNTR.5870345&amp;prevCtxUrl=https%3a%2f%2fwww.secop.gov.co%3a443%2fCO1ContractsManagement%2fTendering%2fProcurementContractManagement%2fIndex&amp;prevCtxLbl=Contratos+</t>
  </si>
  <si>
    <t>EPC-PS-047-2024</t>
  </si>
  <si>
    <t>MARIA CAMILA BUSTOS TOVAR</t>
  </si>
  <si>
    <t>PRESTACIÓN DE SERVICIOS PROFESIONALES COMO APOYO A LA SUPERVISIÓN DE LOS DIFERENTES PROYECTOS QUE TIENE A CARGO DE LA SUBGERENCIA TÉCNICA Y LA DIRECCIÓN DE INTERVENTORÍA DE EMPRESAS PÚBLICAS DE CUNDINAMARCA S.A. E.S.P.</t>
  </si>
  <si>
    <t>20240067
DEL 30/01/2024</t>
  </si>
  <si>
    <t>20240076 de 01-02-2024</t>
  </si>
  <si>
    <t>https://www.secop.gov.co/CO1ContractsManagement/Tendering/ProcurementContractEdit/Update?ProfileName=CCE-11-Procedimiento_Publicidad&amp;PPI=CO1.PPI.29622932&amp;DocUniqueName=ContratoDeCompra&amp;DocTypeName=NextWay.Entities.Marketplace.Tendering.ProcurementContract&amp;ProfileVersion=12&amp;DocUniqueIdentifier=CO1.PCCNTR.5870184&amp;prevCtxUrl=https%3a%2f%2fwww.secop.gov.co%3a443%2fCO1ContractsManagement%2fTendering%2fProcurementContractManagement%2fIndex&amp;prevCtxLbl=Contratos+</t>
  </si>
  <si>
    <t>EPC-PS-048-2024</t>
  </si>
  <si>
    <t>MANUEL FELIPE PARDO RAMIREZ</t>
  </si>
  <si>
    <t>PRESTACIÓN DE SERVICIOS PROFESIONALES PARA EL APOYO, EN ORGANIZAR Y REALIZAR SEGUIMIENTO A LOS PROCESOS, PROCEDIMIENTOS Y ACTIVIDADES PARA DAR CUMPLIMIENTO A LAS METAS Y OBJETIVOS ESTABLECIDOS EN LOS PLANES DE ACCIÓN Y PROYECTOS DE LA ENTIDAD, A CARGO DE LA DIRECCIÓN DE INTERVENTORÍA DE LA SUBGERENCIA TÉCNICA DE EMPRESAS PÚBLICAS DE CUNDINAMARCA S.A. ESP</t>
  </si>
  <si>
    <t>20240069
DEL 30/01/2024</t>
  </si>
  <si>
    <t>20240077 de 01-02-2024</t>
  </si>
  <si>
    <t>https://www.secop.gov.co/CO1ContractsManagement/Tendering/ProcurementContractEdit/Update?ProfileName=CCE-11-Procedimiento_Publicidad&amp;PPI=CO1.PPI.29623778&amp;DocUniqueName=ContratoDeCompra&amp;DocTypeName=NextWay.Entities.Marketplace.Tendering.ProcurementContract&amp;ProfileVersion=12&amp;DocUniqueIdentifier=CO1.PCCNTR.5869860&amp;prevCtxUrl=https%3a%2f%2fwww.secop.gov.co%3a443%2fCO1ContractsManagement%2fTendering%2fProcurementContractManagement%2fIndex&amp;prevCtxLbl=Contratos+</t>
  </si>
  <si>
    <t>EPC-PS-052-2024</t>
  </si>
  <si>
    <t>Proservanda SG - SST S.A.S</t>
  </si>
  <si>
    <t>REALIZAR EXÁMENES MÉDICOS DE SALUD OCUPACIONAL E INTERVENCIÓN DE RIESGO PSICOSOCIAL PARA LOS FUNCIONARIOS DE EMPRESAS PÚBLICAS DE CUNDINAMARCA S.A. E.S.P</t>
  </si>
  <si>
    <t>TERMINADAS</t>
  </si>
  <si>
    <t>20240062 de  29-01-2024</t>
  </si>
  <si>
    <t>20240088 de 12-02-2024</t>
  </si>
  <si>
    <t>Johana Marcela Cabrera feo</t>
  </si>
  <si>
    <t>https://www.secop.gov.co/CO1ContractsManagement/Tendering/ProcurementContractEdit/View?docUniqueIdentifier=CO1.PCCNTR.5912572&amp;prevCtxUrl=https%3a%2f%2fwww.secop.gov.co%3a443%2fCO1ContractsManagement%2fTendering%2fProcurementContractManagement%2fIndex&amp;prevCtxLbl=Contratos+</t>
  </si>
  <si>
    <t>EPC-PS-053-2024</t>
  </si>
  <si>
    <t>EPC-CD-PS-053-2024</t>
  </si>
  <si>
    <t>UT CUSTODIA EPC</t>
  </si>
  <si>
    <t>"PRESTAR EL SERVICIO DE DEPÓSITO Y CUSTODIA DEL ACERVO DOCUMENTAL DE EMPRESAS PÚBLICAS DE CUNDINAMARCA S.A. E.S.P., CUMPLIENDO CON LOS REQUISITOS ESTABLECIDOS POR EL AGN EN EL ACUERDO 008 DE 2014 Y DEMÁS NORMATIVIDAD VIGENTE Y APLICABLE</t>
  </si>
  <si>
    <t>14.928.499.00</t>
  </si>
  <si>
    <t xml:space="preserve">CUSTODIA MENSUAL </t>
  </si>
  <si>
    <t>20240005
02/01/2024</t>
  </si>
  <si>
    <t>20240084 DE 08-02-2024</t>
  </si>
  <si>
    <t>https://www.secop.gov.co/CO1ContractsManagement/Tendering/ProcurementContractEdit/View?docUniqueIdentifier=CO1.PCCNTR.5912597&amp;prevCtxUrl=https%3a%2f%2fwww.secop.gov.co%3a443%2fCO1ContractsManagement%2fTendering%2fProcurementContractManagement%2fIndex&amp;prevCtxLbl=Contratos+</t>
  </si>
  <si>
    <t>EPC-PS-054-2024</t>
  </si>
  <si>
    <t>LADOINSA LABORES DOTACIONES INDUSTRIALES S.A.</t>
  </si>
  <si>
    <t>JENNY AURORA RAMIREZ CASTRO</t>
  </si>
  <si>
    <t>PRESTACIÓN DEL SERVICIO DE ASEO Y CAFETERIA EN LAS INSTALACIONES DE EMPRESAS PÚBLICAS DE CUNDINAMARCA S.A E.S.P</t>
  </si>
  <si>
    <t>10.682.841.00</t>
  </si>
  <si>
    <t>PAGOS PARCIALES</t>
  </si>
  <si>
    <t>60.682.837.00</t>
  </si>
  <si>
    <t>20240070
31/01/2024</t>
  </si>
  <si>
    <t>20240085 DE 08-02-2024</t>
  </si>
  <si>
    <t>https://www.secop.gov.co/CO1ContractsManagement/Tendering/ProcurementContractEdit/Update?ProfileName=CCE-11-Procedimiento_Publicidad&amp;PPI=CO1.PPI.29784799&amp;DocUniqueName=ContratoDeCompra&amp;DocTypeName=NextWay.Entities.Marketplace.Tendering.ProcurementContract&amp;ProfileVersion=12&amp;DocUniqueIdentifier=CO1.PCCNTR.5915715&amp;prevCtxUrl=https%3a%2f%2fwww.secop.gov.co%3a443%2fCO1ContractsManagement%2fTendering%2fProcurementContractManagement%2fIndex&amp;prevCtxLbl=Contratos+</t>
  </si>
  <si>
    <t>EPC-PS-055-2024</t>
  </si>
  <si>
    <t>JEFFER ARMANDO CARDENAS LEON</t>
  </si>
  <si>
    <t>PRESTACIÓN DE SERVICIOS PROFESIONALES PARA APOYAR LA SUPERVISIÓN DE LOS PROGRAMAS DE LA DIRECCIÓN DE ASEGURAMIENTO DE LA PRESTACIÓN DE EMPRESAS PUBLICAS DE CUNDINAMARCA S.A. E.S.P., EN SU CALIDAD DE GESTOR DEL PLAN DEPARTAMENTAL DE AGUA</t>
  </si>
  <si>
    <t>20240085
07/07/2024</t>
  </si>
  <si>
    <t>20240086 DE 09-02-2024</t>
  </si>
  <si>
    <t>ASEGURAMIENTO</t>
  </si>
  <si>
    <t>https://www.secop.gov.co/CO1ContractsManagement/Tendering/ProcurementContractEdit/Update?ProfileName=CCE-11-Procedimiento_Publicidad&amp;PPI=CO1.PPI.29812632&amp;DocUniqueName=ContratoDeCompra&amp;DocTypeName=NextWay.Entities.Marketplace.Tendering.ProcurementContract&amp;ProfileVersion=12&amp;DocUniqueIdentifier=CO1.PCCNTR.5922572&amp;prevCtxUrl=https%3a%2f%2fwww.secop.gov.co%3a443%2fCO1ContractsManagement%2fTendering%2fProcurementContractManagement%2fIndex&amp;prevCtxLbl=Contratos+</t>
  </si>
  <si>
    <t>EPC-PS-056-2024</t>
  </si>
  <si>
    <t>lucio arcadio cifuentes duque</t>
  </si>
  <si>
    <t>20240091 DE 08-02-2024</t>
  </si>
  <si>
    <t>20240087 DE 12-02-2024</t>
  </si>
  <si>
    <t>https://www.secop.gov.co/CO1ContractsManagement/Tendering/ProcurementContractEdit/Update?ProfileName=CCE-11-Procedimiento_Publicidad&amp;PPI=CO1.PPI.29850701&amp;DocUniqueName=ContratoDeCompra&amp;DocTypeName=NextWay.Entities.Marketplace.Tendering.ProcurementContract&amp;ProfileVersion=12&amp;DocUniqueIdentifier=CO1.PCCNTR.5931695&amp;prevCtxUrl=https%3a%2f%2fwww.secop.gov.co%3a443%2fCO1ContractsManagement%2fTendering%2fProcurementContractManagement%2fIndex&amp;prevCtxLbl=Contratos+</t>
  </si>
  <si>
    <t>EPC-PS-057-2024</t>
  </si>
  <si>
    <t>yaneth sofia muñoz niño</t>
  </si>
  <si>
    <t>PRESTACION DE SERVICIOS DE APOYO A LA GESTION PARA ADELANTAR ACTIVIDADES CONTABLES DE LA DIRECCIÓN DE CONTABILIDAD Y TESORERIA DE EMPRESAS PUBLICAS DE CUNDINAMARCA S.A. E.S.P</t>
  </si>
  <si>
    <t>20240087 DE 08-02-2024</t>
  </si>
  <si>
    <t>20240090 de 14-02-2024</t>
  </si>
  <si>
    <t>14-022024</t>
  </si>
  <si>
    <t>Francisco Javier Arias Alonso</t>
  </si>
  <si>
    <t>https://www.secop.gov.co/CO1ContractsManagement/Tendering/ProcurementContractEdit/Update?ProfileName=CCE-11-Procedimiento_Publicidad&amp;PPI=CO1.PPI.29908970&amp;DocUniqueName=ContratoDeCompra&amp;DocTypeName=NextWay.Entities.Marketplace.Tendering.ProcurementContract&amp;ProfileVersion=12&amp;DocUniqueIdentifier=CO1.PCCNTR.5945911&amp;prevCtxUrl=https%3a%2f%2fwww.secop.gov.co%3a443%2fCO1ContractsManagement%2fTendering%2fProcurementContractManagement%2fIndex&amp;prevCtxLbl=Contratos+</t>
  </si>
  <si>
    <t>EPC-PS-058-2024</t>
  </si>
  <si>
    <t>LUISA FERNANDA GONZALEZ GARZON</t>
  </si>
  <si>
    <t>PRESTACIÓN DE SERVICIOS PROFESIONALES PARA COORDINAR EL MANTENIMIENTO Y MEJORA CONTINUA DEL MODELO INTEGRADO DE PLANEACIÓN Y GESTIÓN - MIPG Y DEL SISTEMA INTEGRADO DE GESTIÓN DE EMPRESAS PÚBLICAS DE CUNDINAMARCA S.A. ESP., DE ACUERDO CON LO ESTABLECIDO EN LA NORMA ISO 9001:2015, ASÍ COMO EL APOYO EN LA FORMULACIÓN Y SEGUIMIENTO AL PLAN ESTRATÉGICO</t>
  </si>
  <si>
    <t>20240092 DE 08-02-2024</t>
  </si>
  <si>
    <t>20240091 de 14-02-2024</t>
  </si>
  <si>
    <t>PLANEACION</t>
  </si>
  <si>
    <t>https://www.secop.gov.co/CO1ContractsManagement/Tendering/ProcurementContractEdit/Update?ProfileName=CCE-11-Procedimiento_Publicidad&amp;PPI=CO1.PPI.29913758&amp;DocUniqueName=ContratoDeCompra&amp;DocTypeName=NextWay.Entities.Marketplace.Tendering.ProcurementContract&amp;ProfileVersion=12&amp;DocUniqueIdentifier=CO1.PCCNTR.5946820&amp;prevCtxUrl=https%3a%2f%2fwww.secop.gov.co%3a443%2fCO1ContractsManagement%2fTendering%2fProcurementContractManagement%2fIndex&amp;prevCtxLbl=Contratos+</t>
  </si>
  <si>
    <t>EPC-PS-059-2024</t>
  </si>
  <si>
    <t>JOHANA VALENTINA ALVAREZ PINEDA</t>
  </si>
  <si>
    <t>PRESTACIONES PROFESIONALES PARA LA IMPLEMENTACIÓN DE ACCIONES SOCIALES EN EL MARCO DEL PLAN DE GESTIÓN SOCIAL</t>
  </si>
  <si>
    <t>20240010 de 19-03-2024</t>
  </si>
  <si>
    <t>2590
(09-02-2024)</t>
  </si>
  <si>
    <t>FIA</t>
  </si>
  <si>
    <t>Jineth Tatiana hernandez prieto</t>
  </si>
  <si>
    <t>SERVICIO AL CLIENTE</t>
  </si>
  <si>
    <t>https://www.secop.gov.co/CO1ContractsManagement/Tendering/ProcurementContractEdit/View?docUniqueIdentifier=CO1.PCCNTR.5968155&amp;prevCtxUrl=https%3a%2f%2fwww.secop.gov.co%3a443%2fCO1ContractsManagement%2fTendering%2fProcurementContractManagement%2fIndex&amp;prevCtxLbl=Contratos+</t>
  </si>
  <si>
    <t>EPC-PS-060-2024</t>
  </si>
  <si>
    <t>RUBER FLABIO MORALES GARROTE</t>
  </si>
  <si>
    <t>“PRESTADOR DE SERVICIOS PROFESIONALES PARA BRINDAR ASESORÍA AL CUMPLIMIENTO DE LOS REQUISITOS PARA EL DIRECCIONAMIENTO ESTRATÉGICO DE LA EMPRESA Y A LA VEZ EL MANTENIMIENTO, ACTUALIZACIÓN Y RENOVACIÓN DE CERTIFICADO DEL SISTEMA DE GESTIÓN DE LA CALIDAD BAJO LA ISO 9001:2015, LA IMPLEMENTACIÓN Y ARTICULACIÓN CON LOS REQUISITOS DE LA ISO 14001:2015, EL MANTENIMIENTO DE LA ISO 45001:2018, LO ANTERIOR ARTICULADO A LOS REQUISITOS DEL MODELO INTEGRADO DE PLANEACIÓN Y GESTIÓN MIPG Y LA POLÍTICA RSE, ASÍ COMO EL ACOMPAÑAMIENTO EN EL DISEÑO DE LOS PLANES DE ACCIÓN CONFORME AL DECRETO 612 DE 2018 Y A LA LEY 2195 DE 2022 PARA EMPRESAS PÚBLICAS DE CUNDINAMARCA S.A. E.S.P.”</t>
  </si>
  <si>
    <t>20240093
(09/02/2024)</t>
  </si>
  <si>
    <t>20240109 DE 20-02-2024</t>
  </si>
  <si>
    <t>https://www.secop.gov.co/CO1ContractsManagement/Tendering/ProcurementContractEdit/Update?ProfileName=CCE-11-Procedimiento_Publicidad&amp;PPI=CO1.PPI.30007061&amp;DocUniqueName=ContratoDeCompra&amp;DocTypeName=NextWay.Entities.Marketplace.Tendering.ProcurementContract&amp;ProfileVersion=12&amp;DocUniqueIdentifier=CO1.PCCNTR.5974670&amp;prevCtxUrl=https%3a%2f%2fwww.secop.gov.co%3a443%2fCO1ContractsManagement%2fTendering%2fProcurementContractManagement%2fIndex&amp;prevCtxLbl=Contratos+</t>
  </si>
  <si>
    <t>EPC-PS-061-2024</t>
  </si>
  <si>
    <t>JOSE ESTEBAN URREGO PARRAGA</t>
  </si>
  <si>
    <t>20240097 de 16-02-2024</t>
  </si>
  <si>
    <t>20240114 de 20-02-2024</t>
  </si>
  <si>
    <t>https://www.secop.gov.co/CO1ContractsManagement/Tendering/ProcurementContractEdit/View?docUniqueIdentifier=CO1.PCCNTR.5978999&amp;prevCtxUrl=https%3a%2f%2fwww.secop.gov.co%3a443%2fCO1ContractsManagement%2fTendering%2fProcurementContractManagement%2fIndex&amp;prevCtxLbl=Contratos+</t>
  </si>
  <si>
    <t>EPC-PS-062-2024</t>
  </si>
  <si>
    <t>JINNETH SOLANYER BELLO PARRAGA</t>
  </si>
  <si>
    <t>PRESTACIÓN DE SERVICIOS DE APOYO A LA GESTIÓN PARA EL ACOMPAÑAMIENTO EN LOS PROCESOS ADMINISTRATIVOS DE LOS PROYECTOS QUE ADELANTA LA SUBGERENCIA DE OPERACIONES</t>
  </si>
  <si>
    <t>20240095
(15/02/2024)</t>
  </si>
  <si>
    <t>20240124 de 22-03-2024</t>
  </si>
  <si>
    <t>https://www.secop.gov.co/CO1ContractsManagement/Tendering/ProcurementContractEdit/View?docUniqueIdentifier=CO1.PCCNTR.5990839&amp;prevCtxUrl=https%3a%2f%2fwww.secop.gov.co%3a443%2fCO1ContractsManagement%2fTendering%2fProcurementContractManagement%2fIndex&amp;prevCtxLbl=Contratos+</t>
  </si>
  <si>
    <t>EPC-PS-063-2024</t>
  </si>
  <si>
    <t>NANCY YANETH CORTES CASTIBLANCO</t>
  </si>
  <si>
    <t>PRESTACIÓN DE SERVICIOS PROFESIONALES PARA APOYAR Y ASESORAR AL DIRECTOR DE GESTIÓN CONTRACTUAL DE EMPRESAS PUBLICAS DE CUNDINAMARCA EN LAS ACTIVIDADES JURÍDICAS QUE ADELANTA LA DIRECCIÓN DE GESTIÓN CONTRACTUAL EN LA ESTRUCTURACIÓN, DESARROLLO Y FINALIZACIÓN DE LOS PROCESOS CONTRACTUALES.</t>
  </si>
  <si>
    <t>20240100
(20/02/2024)</t>
  </si>
  <si>
    <t>20240123 DE 22-02-2024</t>
  </si>
  <si>
    <t>https://www.secop.gov.co/CO1ContractsManagement/Tendering/ProcurementContractEdit/View?docUniqueIdentifier=CO1.PCCNTR.5986858&amp;prevCtxUrl=https%3a%2f%2fwww.secop.gov.co%3a443%2fCO1ContractsManagement%2fTendering%2fProcurementContractManagement%2fIndex&amp;prevCtxLbl=Contratos+</t>
  </si>
  <si>
    <t>EPC-PS-064-2024</t>
  </si>
  <si>
    <t xml:space="preserve">EVELIN ANDREA LOZADA URREGO </t>
  </si>
  <si>
    <t>PRESTAR LOS SERVICIOS PROFESIONALES COMO ABOGADO PARA APOYAR A LA DIRECCIÓN JURÍDICA DE EMPRESAS PÚBLICAS DE CUNDINAMARCA S.A. E.S.P., EN LO RELACIONADO CON LA ATENCIÓN DE ACCIONES CONSTITUCIONALES</t>
  </si>
  <si>
    <t>20240103
(22/02/2024)</t>
  </si>
  <si>
    <t>20240130 de 28-02-2024</t>
  </si>
  <si>
    <t>https://www.secop.gov.co/CO1ContractsManagement/Tendering/ProcurementContractEdit/View?docUniqueIdentifier=CO1.PCCNTR.6016114&amp;prevCtxUrl=https%3a%2f%2fwww.secop.gov.co%3a443%2fCO1ContractsManagement%2fTendering%2fProcurementContractManagement%2fIndex&amp;prevCtxLbl=Contratos+</t>
  </si>
  <si>
    <t xml:space="preserve">ANULADO </t>
  </si>
  <si>
    <t>EPC-PS-065-2024</t>
  </si>
  <si>
    <t>LOCATION WORLD</t>
  </si>
  <si>
    <t>PRESTACIÓN DE SERVICIOS DE INSTALACIÓN Y ASISTENCIA TÉCNICA DE GPS/GPRS ESTÁNDAR PARA LOS VEHÍCULOS DE EMPRESAS PÚBLICAS DE CUNDINAMARCA S.A. E.S.P</t>
  </si>
  <si>
    <t>EPC-PS-070-2024</t>
  </si>
  <si>
    <t>JENYFER ANDREA LEMUS MEDINA</t>
  </si>
  <si>
    <t>PRESTACION DE SERVICIOS PROFESIONALES COMO ASESOR JURÍDICO DE APOYO A LA SUBGERENCIA TÉCNICA Y A LA DIRECCIÓN DE GESTIÓN CONTRACTUAL DE EMPRESAS PÚBLICAS DE CUNDINANARCA S.A. E.S.P.</t>
  </si>
  <si>
    <t>20240096
(16/02/2024)</t>
  </si>
  <si>
    <t>20240133 DE 29-02-2024</t>
  </si>
  <si>
    <t>SI AXA COLPATRIA</t>
  </si>
  <si>
    <t>https://www.secop.gov.co/CO1ContractsManagement/Tendering/ProcurementContractEdit/Update?ProfileName=CCE-11-Procedimiento_Publicidad&amp;PPI=CO1.PPI.30250249&amp;DocUniqueName=ContratoDeCompra&amp;DocTypeName=NextWay.Entities.Marketplace.Tendering.ProcurementContract&amp;ProfileVersion=12&amp;DocUniqueIdentifier=CO1.PCCNTR.6028015&amp;prevCtxUrl=https%3a%2f%2fwww.secop.gov.co%3a443%2fCO1ContractsManagement%2fTendering%2fProcurementContractManagement%2fIndex&amp;prevCtxLbl=Contratos+</t>
  </si>
  <si>
    <t>EPC-PS-078-2024</t>
  </si>
  <si>
    <t>LUIS FELIPE GIRALDO</t>
  </si>
  <si>
    <t>PRESTACIÓN DE SERVICIOS PROFESIONALES EN SISTEMAS DE INFORMACIÓN GEOGRAFICA - SIG PARA LA DIRECCIÓN DE ESTRUCTURACIÓN DE LA SUBGERENCIA TÉCNICA DE EMPRESAS PÚBLICAS DE CUNDINAMARCA S.A E.S.P</t>
  </si>
  <si>
    <t>20240116
29/02/2024</t>
  </si>
  <si>
    <t>20240144 DE 05-03-2024</t>
  </si>
  <si>
    <t>https://www.secop.gov.co/CO1ContractsManagement/Tendering/ProcurementContractEdit/Update?ProfileName=CCE-11-Procedimiento_Publicidad&amp;PPI=CO1.PPI.30349597&amp;DocUniqueName=ContratoDeCompra&amp;DocTypeName=NextWay.Entities.Marketplace.Tendering.ProcurementContract&amp;ProfileVersion=12&amp;DocUniqueIdentifier=CO1.PCCNTR.6051732&amp;prevCtxUrl=https%3a%2f%2fwww.secop.gov.co%3a443%2fCO1ContractsManagement%2fTendering%2fProcurementContractManagement%2fIndex&amp;prevCtxLbl=Contratos+</t>
  </si>
  <si>
    <t>EPC-PS-079-2024</t>
  </si>
  <si>
    <t xml:space="preserve">GEANCARLO MAYORGA SALINAS </t>
  </si>
  <si>
    <t>"PRESTACIÓN DE SERVICIOS PROFESIONALES DE APOYO TÉCNICO EN EL COMPONENTE PRESUPUESTAL PARA LA DIRECCIÓN DE ESTRUCTURACIÓN DE LA SUBGERENCIA TÉCNICA DE EMPRESAS PÚBLICAS DE CUNDINAMARCA S.A. E.S.P."</t>
  </si>
  <si>
    <t>20240115 (29/02/2024)</t>
  </si>
  <si>
    <t>202400145 de 05-03-2024</t>
  </si>
  <si>
    <t>https://www.secop.gov.co/CO1ContractsManagement/Tendering/ProcurementContractEdit/Update?ProfileName=CCE-11-Procedimiento_Publicidad&amp;PPI=CO1.PPI.30351309&amp;DocUniqueName=ContratoDeCompra&amp;DocTypeName=NextWay.Entities.Marketplace.Tendering.ProcurementContract&amp;ProfileVersion=12&amp;DocUniqueIdentifier=CO1.PCCNTR.6051954&amp;prevCtxUrl=https%3a%2f%2fwww.secop.gov.co%3a443%2fCO1ContractsManagement%2fTendering%2fProcurementContractManagement%2fIndex&amp;prevCtxLbl=Contratos+</t>
  </si>
  <si>
    <t>EPC-PS-080-2024</t>
  </si>
  <si>
    <t>JULIANA VASQUEZ</t>
  </si>
  <si>
    <t>20240121
(05/03/2024)</t>
  </si>
  <si>
    <t>20240150 de 06-03-2024</t>
  </si>
  <si>
    <t>https://www.secop.gov.co/CO1ContractsManagement/Tendering/ProcurementContractEdit/View?docUniqueIdentifier=CO1.PCCNTR.6059514&amp;prevCtxUrl=https%3a%2f%2fwww.secop.gov.co%3a443%2fCO1ContractsManagement%2fTendering%2fProcurementContractManagement%2fIndex&amp;prevCtxLbl=Contratos+</t>
  </si>
  <si>
    <t>EPC-PS-081-2024</t>
  </si>
  <si>
    <t>NATHALY RAMIREZ MARTINEZ</t>
  </si>
  <si>
    <t>PRESTACIÓN DE SERVICIOS PROFESIONALES COMO LIDER OPERACIONAL Y DE FUNCIONAMIENTO TÉCNICO EN LA FORMULACION E IMPLEMENTACIÓN DE LOS PLANES, PROGRAMAS Y PROYECTOS DE LA DIRECCIÓN DE ASEGURAMIENTO PARA LA PROTECCIÓN Y CONTROL DEL AGUA</t>
  </si>
  <si>
    <t>20240118
(05/03/2024)</t>
  </si>
  <si>
    <t>20240157 DE 11-03-2024</t>
  </si>
  <si>
    <t>https://www.secop.gov.co/CO1ContractsManagement/Tendering/ProcurementContractEdit/Update?ProfileName=CCE-11-Procedimiento_Publicidad&amp;PPI=CO1.PPI.30431046&amp;DocUniqueName=ContratoDeCompra&amp;DocTypeName=NextWay.Entities.Marketplace.Tendering.ProcurementContract&amp;ProfileVersion=12&amp;DocUniqueIdentifier=CO1.PCCNTR.6070840&amp;prevCtxUrl=https%3a%2f%2fwww.secop.gov.co%3a443%2fCO1ContractsManagement%2fTendering%2fProcurementContractManagement%2fIndex&amp;prevCtxLbl=Contratos+</t>
  </si>
  <si>
    <t>EPC-PS-082-2024</t>
  </si>
  <si>
    <t xml:space="preserve">DARIO OCANDO </t>
  </si>
  <si>
    <t>PRESTACIÓN DE SERVICIOS PROFESIONALES COMO ESPECIALISTA EN EVALUACIÓN DE AMENAZA, VULNERABILIDAD Y RIESGOS PARA LOS PROYECTOS DE LA DIRECCIÓN DE ESTRUCTURACIÓN DE LA SUBGERENCIA TÉCNICA DE EMPRESAS PÚBLICAS DE CUNDINAMARCA S.A. E.S.P</t>
  </si>
  <si>
    <t>20240113
26-02-2024</t>
  </si>
  <si>
    <t>20240154 DE 11-03-2024</t>
  </si>
  <si>
    <t>https://www.secop.gov.co/CO1ContractsManagement/Tendering/ProcurementContractEdit/View?docUniqueIdentifier=CO1.PCCNTR.6072000&amp;prevCtxUrl=https%3a%2f%2fwww.secop.gov.co%3a443%2fCO1ContractsManagement%2fTendering%2fProcurementContractManagement%2fIndex&amp;prevCtxLbl=Contratos+</t>
  </si>
  <si>
    <t>EPC-PS-083-2024</t>
  </si>
  <si>
    <t>OSCAR JAVIER AVELLANEDA ABRIL</t>
  </si>
  <si>
    <t>PRESTACIÓN DE SERVICIOS PROFESIONALES COMO LIDER PARA EL FORTALECIMIENTO EN LOS ASPECTOS COMERCIALES Y FINANCIEROS A LOS PRESTADORES DE SERVICIOS PÚBLICOS DOMICILIARIOS DEL DEPARTAMENTO DE CUNDINAMARCA Y A LAS EMPRESAS SOCIAS DE EMPRESAS PÚBLICAS DE CUNDINAMARCA S.A. E.S.P.</t>
  </si>
  <si>
    <t>20240124
05/03/2024</t>
  </si>
  <si>
    <t>20240155 DE 11-03-2024</t>
  </si>
  <si>
    <t xml:space="preserve">ASEGURAMIENTO </t>
  </si>
  <si>
    <t>https://www.secop.gov.co/CO1ContractsManagement/Tendering/ProcurementContractEdit/Update?ProfileName=CCE-11-Procedimiento_Publicidad&amp;PPI=CO1.PPI.30433966&amp;DocUniqueName=ContratoDeCompra&amp;DocTypeName=NextWay.Entities.Marketplace.Tendering.ProcurementContract&amp;ProfileVersion=12&amp;DocUniqueIdentifier=CO1.PCCNTR.6072052&amp;prevCtxUrl=https%3a%2f%2fwww.secop.gov.co%3a443%2fCO1ContractsManagement%2fTendering%2fProcurementContractManagement%2fIndex&amp;prevCtxLbl=Contratos+</t>
  </si>
  <si>
    <t>EPC-PS-084-2024</t>
  </si>
  <si>
    <t>Karen Tatiana Ceballos Mora</t>
  </si>
  <si>
    <t>PRESTACIÓN DE SERVICIOS PROFESIONALES PARA EFECTUAR EL ENLACE Y LA ASISTENCIA A LA DIRECCIÓN DE ASEGURAMIENTO A LA PRESTACIÓN DEL SERVICIO ACOMPAÑADO DE LA GESTIÓN, DESARROLLO Y PLANEACIÓN DE METAS Y OBJETIVOS</t>
  </si>
  <si>
    <t>20240123
05/03/2024</t>
  </si>
  <si>
    <t>20240156 de 11-03-2024</t>
  </si>
  <si>
    <t>https://www.secop.gov.co/CO1ContractsManagement/Tendering/ProcurementContractEdit/View?docUniqueIdentifier=CO1.PCCNTR.6071600&amp;prevCtxUrl=https%3a%2f%2fwww.secop.gov.co%3a443%2fCO1ContractsManagement%2fTendering%2fProcurementContractManagement%2fIndex&amp;prevCtxLbl=Contratos+</t>
  </si>
  <si>
    <t>EPC-PS-085-2023</t>
  </si>
  <si>
    <t>EPC-PS-085-2024</t>
  </si>
  <si>
    <t>EDWIN RENE LEURO GUTIERREZ</t>
  </si>
  <si>
    <t>PRESTACIÓN DE SERVICIOS PROFESIONALES COMO INGENIERO PARA LA PUESTA EN MARCHA Y FUNCIONAMIENTO DE LA UNIDAD MOVIL DE DETECCION DE FUGAS IMPERCEPTIBLES PERTENECIENTE A EMPRESAS PÚBLICAS DE CUNDINAMARCA S.A E.S.P.</t>
  </si>
  <si>
    <t>20240119
(05/03/2024)</t>
  </si>
  <si>
    <t>20240159 de 12-03-2024</t>
  </si>
  <si>
    <t>https://www.secop.gov.co/CO1ContractsManagement/Tendering/ProcurementContractEdit/View?docUniqueIdentifier=CO1.PCCNTR.6085934&amp;prevCtxUrl=https%3a%2f%2fwww.secop.gov.co%3a443%2fCO1ContractsManagement%2fTendering%2fProcurementContractManagement%2fIndex&amp;prevCtxLbl=Contratos+</t>
  </si>
  <si>
    <t>EPC-PS-086-2024</t>
  </si>
  <si>
    <t xml:space="preserve">JULIO ERNESTO LOZANO BERNAL </t>
  </si>
  <si>
    <t>PRESTACIÓN DE SERVICIOS PROFESIONALES COMO ESPECIALISTA EN RECURSOS HIDRICOS PARA LA DIRECCIÓN DE ESTRUCTURACIÓN DE LA SUBGERENCIA TÉCNICA DE EMPRESAS PÚBLICAS DE CUNDINAMARCA S.A. E.S.P.</t>
  </si>
  <si>
    <t>20240125
(06/03/2024)</t>
  </si>
  <si>
    <t>20240161 DE 12-03-2024</t>
  </si>
  <si>
    <t>https://www.secop.gov.co/CO1ContractsManagement/Tendering/ProcurementContractEdit/View?docUniqueIdentifier=CO1.PCCNTR.6086051&amp;prevCtxUrl=https%3a%2f%2fwww.secop.gov.co%3a443%2fCO1ContractsManagement%2fTendering%2fProcurementContractManagement%2fIndex&amp;prevCtxLbl=Contratos+</t>
  </si>
  <si>
    <t>EPC-PS-087-2024</t>
  </si>
  <si>
    <t>GUSTAVO ENRIQUE GONZALEZ ROMERO</t>
  </si>
  <si>
    <t>PRESTAR LOS SERVICIOS PROFESIONALES COMO ABOGADO PARA APOYAR LA DIRECCION JURIDICA DE EMPRESAS PUBLICAS DE CUNDINAMARCA S.A E.S.P. EN LO RELACIONADO CON LA ATENCION DE PROCESOS JUDICIALES Y EXTRAJUDICIALES EN LO QUE SEA CONVOCADA, ACCIONANTE O VINCULADA, EN LOS DIFERENTES DESPACHOS JUDICIALES Y/O ENTIDADES, INCLUIDA LA REPRESENTACION JUDICIAL</t>
  </si>
  <si>
    <t>20240122
(05/03/2024)</t>
  </si>
  <si>
    <t>20240163 DE 13-03-2024</t>
  </si>
  <si>
    <t>https://www.secop.gov.co/CO1ContractsManagement/Tendering/ProcurementContractEdit/View?docUniqueIdentifier=CO1.PCCNTR.6088977&amp;prevCtxUrl=https%3a%2f%2fwww.secop.gov.co%3a443%2fCO1ContractsManagement%2fTendering%2fProcurementContractManagement%2fIndex&amp;prevCtxLbl=Contratos+</t>
  </si>
  <si>
    <t>EPC-PS-088-2024</t>
  </si>
  <si>
    <t>EDGAR MARTINEZ</t>
  </si>
  <si>
    <t>PRESTACIÓN DE SERVICIOS PROFESIONALES PARA LA COORDINACIÓN ESTRUCTURACIÓN Y CONTROL DE PLANES, PROGRAMAS Y PROYECTOS DE LA DIRECCIÓN DE ASEGURAMIENTO A LA PRESTACIÓN DEL SERVICIO.</t>
  </si>
  <si>
    <t>20240126
(06/03/2024)</t>
  </si>
  <si>
    <t>20240168 de 14-03-2024</t>
  </si>
  <si>
    <t xml:space="preserve">ASEGURAMIENTO  </t>
  </si>
  <si>
    <t>https://www.secop.gov.co/CO1ContractsManagement/Tendering/ProcurementContractEdit/View?docUniqueIdentifier=CO1.PCCNTR.6097269&amp;prevCtxUrl=https%3a%2f%2fwww.secop.gov.co%3a443%2fCO1ContractsManagement%2fTendering%2fProcurementContractManagement%2fIndex&amp;prevCtxLbl=Contratos+</t>
  </si>
  <si>
    <t>EPC-PS-089-2024</t>
  </si>
  <si>
    <t>JAIR NIETO MONTENEGRO</t>
  </si>
  <si>
    <t>PRESTACIÓN DE SERVICIOS PROFESIONALES PARA APOYAR A LA OFICINA DE PLANEACIÓN EN ESTRUCTURACIÓN, FORMULACIÓN, SEGUIMIENTO Y EVALUACIÓN METODOLÓGICA DE LOS PROYECTOS Y PROCESOS DEL AREA ASI COMO EL ACOMPAÑAMIENTO PARA LA FORMULACIÓN Y GESTIÓN DEL DIRECCIONAMIENTO ESTRATEGICO DE EMPRESAS PÚBLICAS DE CUNDINAMARCA S.A. ESP.</t>
  </si>
  <si>
    <t>20240133
(12/03/2024)</t>
  </si>
  <si>
    <t>20240164 DE 13-03-2024</t>
  </si>
  <si>
    <t>https://www.secop.gov.co/CO1ContractsManagement/Tendering/ProcurementContractEdit/View?docUniqueIdentifier=CO1.PCCNTR.6092234&amp;prevCtxUrl=https%3a%2f%2fwww.secop.gov.co%3a443%2fCO1ContractsManagement%2fTendering%2fProcurementContractManagement%2fIndex&amp;prevCtxLbl=Contratos+</t>
  </si>
  <si>
    <t>EPC-PS-090-2024</t>
  </si>
  <si>
    <t>CRISTIAN CAMILO FIQUITIVA VELASQUEZ</t>
  </si>
  <si>
    <t>20240131 (11/03/2024)</t>
  </si>
  <si>
    <t>20240170 DE 14-03-2024</t>
  </si>
  <si>
    <t>https://www.secop.gov.co/CO1ContractsManagement/Tendering/ProcurementContractEdit/View?docUniqueIdentifier=CO1.PCCNTR.6096079&amp;prevCtxUrl=https%3a%2f%2fwww.secop.gov.co%3a443%2fCO1ContractsManagement%2fTendering%2fProcurementContractManagement%2fIndex&amp;prevCtxLbl=Contratos+</t>
  </si>
  <si>
    <t>EPC-PS-091-2024</t>
  </si>
  <si>
    <t>Jorge Enrique Duque Quintero</t>
  </si>
  <si>
    <t>PRESTACIÓN DE SERVICIOS PROFESIONALES COMO APOYO A LA DIRECCIÓN DE INTERVENTORÍA EN LOS PROCESOS ADMINISTRATIVOS QUE SE REQUIERAN EN EL CUMPLIMIENTO DE LA MISIONALIDAD Y POLÍTICAS DE EMPRESAS PÚBLICAS DE CUNDINAMARCA S.A. ESP.</t>
  </si>
  <si>
    <t>20240132 (11/03/2024)</t>
  </si>
  <si>
    <t>20210169 de 14-03-2024</t>
  </si>
  <si>
    <t>https://www.secop.gov.co/CO1ContractsManagement/Tendering/ProcurementContractEdit/View?docUniqueIdentifier=CO1.PCCNTR.6097163&amp;prevCtxUrl=https%3a%2f%2fwww.secop.gov.co%3a443%2fCO1ContractsManagement%2fTendering%2fProcurementContractManagement%2fIndex&amp;prevCtxLbl=Contratos+</t>
  </si>
  <si>
    <t>EPC-PS-092-2024</t>
  </si>
  <si>
    <t>LOCATION WORLD COLOMBIA SAS</t>
  </si>
  <si>
    <t>juRIDICA</t>
  </si>
  <si>
    <t>20240088
08/02/2024</t>
  </si>
  <si>
    <t>20240172 de 18-03-2024</t>
  </si>
  <si>
    <t>https://www.secop.gov.co/CO1ContractsManagement/Tendering/ProcurementContractEdit/View?docUniqueIdentifier=CO1.PCCNTR.6097183&amp;prevCtxUrl=https%3a%2f%2fwww.secop.gov.co%3a443%2fCO1ContractsManagement%2fTendering%2fProcurementContractManagement%2fIndex&amp;prevCtxLbl=Contratos+</t>
  </si>
  <si>
    <t>EPC-PS-093-2024</t>
  </si>
  <si>
    <t>JULIETH ALEJANDRA MOLINA</t>
  </si>
  <si>
    <t>PRESTACIÓN DE SERVICIOS PARA APOYO DE LOS DIFERENTES PROCESOS QUE DESARROLLA LA DIRECCIÓN DE GESTIÓN HUMANA Y ADMINISTRATIVA DE EMPRESAS PÚBLICAS DE CUNDINAMARCA S.A. E.S.P Y LAS DEMÁS QUE LE ASIGNE EL SUPERVISOR</t>
  </si>
  <si>
    <t>20240129
8 DE MARZO DE 2024</t>
  </si>
  <si>
    <t>20240167 DE 14-03-2024</t>
  </si>
  <si>
    <t xml:space="preserve">Johana Marcela Cabrera feo	</t>
  </si>
  <si>
    <t>https://www.secop.gov.co/CO1ContractsManagement/Tendering/ProcurementContractEdit/View?docUniqueIdentifier=CO1.PCCNTR.6097414&amp;prevCtxUrl=https%3a%2f%2fwww.secop.gov.co%3a443%2fCO1ContractsManagement%2fTendering%2fProcurementContractManagement%2fIndex&amp;prevCtxLbl=Contratos+</t>
  </si>
  <si>
    <t>EPC-PS-094-2024</t>
  </si>
  <si>
    <t xml:space="preserve">CESAR RUEDA </t>
  </si>
  <si>
    <t>PRESTACIÓN DE SERVICIOS PROFESIONALES ESPECIALIZADOS PARA ASESORAR JURIDICAMENTE A EMPRESAS PUBLICAS DE CUNDINAMARCA S.A E.S.P EN TEMAS DE CONTRATACIÓN, DERECHO ADMINISTRATIVO, PRESTACIÓN DE SERVICIOS PÚBLICOS DOMICILIARIOS Y EN GENERAL TODO LO RELACIONADO CON EL DESARROLLO DEL PLAN DEPARTAMENTAL DE AGUA DE CUNDINAMARCA</t>
  </si>
  <si>
    <t>20240145
(18/03/2024)</t>
  </si>
  <si>
    <t>20240181 de 19-03-2024</t>
  </si>
  <si>
    <t>https://www.secop.gov.co/CO1ContractsManagement/Tendering/ProcurementContractEdit/View?docUniqueIdentifier=CO1.PCCNTR.6118267&amp;prevCtxUrl=https%3a%2f%2fwww.secop.gov.co%3a443%2fCO1ContractsManagement%2fTendering%2fProcurementContractManagement%2fIndex&amp;prevCtxLbl=Contratos+</t>
  </si>
  <si>
    <t>EPC-PS-095-2024</t>
  </si>
  <si>
    <t xml:space="preserve">PAOLA RUBIANO </t>
  </si>
  <si>
    <t>PRESTACIÓN DE SERVICIOS PROFESIONALES PARA APOYAR A LA DIRECCIÓN DE GESTIÓN HUMANA Y ADMINISTRATIVA EN LA IMPLEMENTACION DEL SISTEMA DE SEGURIDAD Y SALUD EN EL TRABAJO DE EMPRESAS PÚBLICAS DE CUNDINAMARCA S.A. E.S.P Y LAS DEMÁS QUE LE ASIGNE EL SUPERVISOR.</t>
  </si>
  <si>
    <t>20240130
DE
08/03/2024</t>
  </si>
  <si>
    <t>20240171 DE 14-03-2024</t>
  </si>
  <si>
    <t>https://www.secop.gov.co/CO1ContractsManagement/Tendering/ProcurementContractEdit/View?docUniqueIdentifier=CO1.PCCNTR.6098856&amp;prevCtxUrl=https%3a%2f%2fwww.secop.gov.co%3a443%2fCO1ContractsManagement%2fTendering%2fProcurementContractManagement%2fIndex&amp;prevCtxLbl=Contratos+</t>
  </si>
  <si>
    <t>EPC-PS-096-2024</t>
  </si>
  <si>
    <t xml:space="preserve">NATALIA ALEXANDRA CUERVO AMORTEGUI </t>
  </si>
  <si>
    <t>PRESTACIÓN DE SERVICIOS PARA REALIZAR APOYO A LA DIRECCIÓN OPERATIVA Y DE PROYECTOS ESPECIALES EN LOS PROCESOS PARA EL CUMPLIMIENTO DEL PLAN DE GESTIÓN DEL RIESGO DEL SECTOR DE AGUA POTABLE Y SANEAMIENTO BÁSICO</t>
  </si>
  <si>
    <t>13/03/2024
20240135</t>
  </si>
  <si>
    <t>20240180 de 19-03-2024</t>
  </si>
  <si>
    <t>SUBGERENCIA OPERACIONAES</t>
  </si>
  <si>
    <t>https://www.secop.gov.co/CO1ContractsManagement/Tendering/ProcurementContractEdit/View?docUniqueIdentifier=CO1.PCCNTR.6114160&amp;prevCtxUrl=https%3a%2f%2fwww.secop.gov.co%3a443%2fCO1ContractsManagement%2fTendering%2fProcurementContractManagement%2fIndex&amp;prevCtxLbl=Contratos+</t>
  </si>
  <si>
    <t>EPC-PS-097-2024</t>
  </si>
  <si>
    <t>Julian David Herrera Granados</t>
  </si>
  <si>
    <t>PRESTACION DE SERVICIOS PROFESIONALES DE ACOMPAÑAMIENTO A LOS PROYECTOS, CONTRATOS Y CONVENIOS A LA DIRECCIÓN DE ASUNTOS AMBIENTALES DE LA SUBGERENCIA TECNICA DE EMPRESAS PÚBLICAS DE CUNDINAMARCA S.A.ESP.</t>
  </si>
  <si>
    <t>20240136
(13/03/2024)</t>
  </si>
  <si>
    <t>20240188 DE 20-03-2024</t>
  </si>
  <si>
    <t>JOSÉ MIGUEL RINCON VARGAS</t>
  </si>
  <si>
    <t>https://www.secop.gov.co/CO1ContractsManagement/Tendering/ProcurementContractEdit/View?docUniqueIdentifier=CO1.PCCNTR.6122203&amp;prevCtxUrl=https%3a%2f%2fwww.secop.gov.co%3a443%2fCO1ContractsManagement%2fTendering%2fProcurementContractManagement%2fIndex&amp;prevCtxLbl=Contratos+</t>
  </si>
  <si>
    <t>EPC-PS-098-2024</t>
  </si>
  <si>
    <t>Yessica Alejandra Marin Lopez</t>
  </si>
  <si>
    <t>PRESTACIÓN DE SERVICIOS PROFESIONALES PARA LIDERAR EL DISEÑO DEL PLAN DE GESTION INTEGRAL DE RESIDUOS O DESECHOS PELIGROSOS DE EMPRESAS PUBLICAS DE CUNDINAMARCA SA ESP Y APOYAR EN LA GESTION DEL PLAN AMBIENTAL LIDERADO POR LA DIRECCIÓN DE ASUNTOS AMBIENTALES DE LA SUBGERENCIA TECNICA.</t>
  </si>
  <si>
    <t>20240138
(13/03/2024)</t>
  </si>
  <si>
    <t>20240189 DE 20-03-2024</t>
  </si>
  <si>
    <t>https://www.secop.gov.co/CO1ContractsManagement/Tendering/ProcurementContractEdit/View?docUniqueIdentifier=CO1.PCCNTR.6121485&amp;prevCtxUrl=https%3a%2f%2fwww.secop.gov.co%3a443%2fCO1ContractsManagement%2fTendering%2fProcurementContractManagement%2fIndex&amp;prevCtxLbl=Contratos+</t>
  </si>
  <si>
    <t>EPC-PS-099-2024</t>
  </si>
  <si>
    <t>BRIGITTE QUINTERO PLATA</t>
  </si>
  <si>
    <t>PRESTACIÓN DE SERVICIOS PROFESIONALES COMO ABOGADO (A) A LA SUBGERENCIA DE OPERACIONES DE EMPRESAS PÚBLICAS DE CUNDINAMARCA S.A. E.S.P., PARA ASESORAR LA GESTIÓN JURÍDICA DE LOS SOCIOS OPERADORES Y DEMAS PRESTADORES DE SERVICIOS PÚBLICOS DOMICILIARIOS DEL DEPARTAMENTO Y ASESORAR EL DESARROLLO E IMPLEMENTACION DE SUS LÍNEAS DE NEGOCIOS, JUNTO CON LA ASESORIA EN LOS DISTINTOS TEMAS DE LA SUBGERENCIA</t>
  </si>
  <si>
    <t>20240141
13/03/2024</t>
  </si>
  <si>
    <t>20240190 DE 20-03-2024</t>
  </si>
  <si>
    <t>https://www.secop.gov.co/CO1ContractsManagement/Tendering/ProcurementContractEdit/View?docUniqueIdentifier=CO1.PCCNTR.6122864&amp;prevCtxUrl=https%3a%2f%2fwww.secop.gov.co%3a443%2fCO1ContractsManagement%2fTendering%2fProcurementContractManagement%2fIndex&amp;prevCtxLbl=Contratos+</t>
  </si>
  <si>
    <t>EPC-PS-100-2024</t>
  </si>
  <si>
    <t>Karen Natalia Ortiz Garcia</t>
  </si>
  <si>
    <t>PRESTACIÓN DE SERVICIOS PROFESIONALES COMO APOYO EN LA GESTION DEL PLAN AMBIENTAL A LA DIRECCIÓN DE ASUNTOS AMBIENTALES DE LA SUBGERENCIA TECNICA Y EN EL DISEÑO DEL PLAN DE GESTION INTEGRAL DE RESIDUOS O DESECHOS PELIGROSOS DE EMPRESAS PUBLICAS DE CUNDINAMARCA SA ESP</t>
  </si>
  <si>
    <t>20240137
DE
13/03/2024</t>
  </si>
  <si>
    <t>20240191 DE 20-03-2024</t>
  </si>
  <si>
    <t>EPC-PS-101-2024</t>
  </si>
  <si>
    <t>LILIANA PAOLA ARIAS VARGAS</t>
  </si>
  <si>
    <t>20240146
(18/03/2024)</t>
  </si>
  <si>
    <t>20240196 DE 26-03-2024</t>
  </si>
  <si>
    <t>https://www.secop.gov.co/CO1ContractsManagement/Tendering/ProcurementContractEdit/View?docUniqueIdentifier=CO1.PCCNTR.6136187&amp;prevCtxUrl=https%3a%2f%2fwww.secop.gov.co%3a443%2fCO1ContractsManagement%2fTendering%2fProcurementContractManagement%2fIndex&amp;prevCtxLbl=Contratos+</t>
  </si>
  <si>
    <t>EPC-PS-102-2024</t>
  </si>
  <si>
    <t>CIRO ALONDSO TORRES</t>
  </si>
  <si>
    <t>PRESTACION DE SERVICIOS PROFESIONALES COMO QUIMICO PARA EL FUNCIONAMIENTO DEL LABORATORIO MOVIL DE EMPRESAS PÚBLICAS DE CUNDINAMARCA S.A. E.S.P"</t>
  </si>
  <si>
    <t>20240142
DE
14/03/2024</t>
  </si>
  <si>
    <t>20240197 DE 26-03-2024</t>
  </si>
  <si>
    <t>https://www.secop.gov.co/CO1ContractsManagement/Tendering/ProcurementContractEdit/View?docUniqueIdentifier=CO1.PCCNTR.6138868&amp;prevCtxUrl=https%3a%2f%2fwww.secop.gov.co%3a443%2fCO1ContractsManagement%2fTendering%2fProcurementContractManagement%2fIndex&amp;prevCtxLbl=Contratos+</t>
  </si>
  <si>
    <t>EPC-PS-103-2024</t>
  </si>
  <si>
    <t>ANGELA GERALDINE RODRIGUEZ SUAREZ</t>
  </si>
  <si>
    <t>PRESTAR SERVICIOS PROFESIONALES DE APOYO A LA GESTIÓN PARA REALIZAR EL ACOMPAÑAMIENTO A LA DIRECCIÓN DE GESTIÓN CONTRACTUAL DE EMPRESAS PÚBLICAS DE CUNDINAMARCA S.A E.S.P.</t>
  </si>
  <si>
    <t>20240152
(22/03/2024)</t>
  </si>
  <si>
    <t>20240200 DE 26-03-2024</t>
  </si>
  <si>
    <t>https://www.secop.gov.co/CO1ContractsManagement/Tendering/ProcurementContractEdit/View?docUniqueIdentifier=CO1.PCCNTR.6139803&amp;prevCtxUrl=https%3a%2f%2fwww.secop.gov.co%3a443%2fCO1ContractsManagement%2fTendering%2fProcurementContractManagement%2fIndex&amp;prevCtxLbl=Contratos+</t>
  </si>
  <si>
    <t>EPC-PS-104-2024</t>
  </si>
  <si>
    <t>LUIS DANIEL RAMIREZ</t>
  </si>
  <si>
    <t>20240144 DEL
14/03/2024</t>
  </si>
  <si>
    <t>20240198 DE 26-03-2024</t>
  </si>
  <si>
    <t>https://www.secop.gov.co/CO1ContractsManagement/Tendering/ProcurementContractEdit/View?docUniqueIdentifier=CO1.PCCNTR.6141155&amp;prevCtxUrl=https%3a%2f%2fwww.secop.gov.co%3a443%2fCO1ContractsManagement%2fTendering%2fProcurementContractManagement%2fIndex&amp;prevCtxLbl=Contratos+</t>
  </si>
  <si>
    <t>EPC-PS-105-2024</t>
  </si>
  <si>
    <t>PAULA ESTEFHANIA ACUÑA PADILLA</t>
  </si>
  <si>
    <t>PRESTACIÓN DE SERVICIOS PROFESIONALES COMO APOYO A LAS LIQUIDACIONES EN LOS DIFERENTES PROYECTOS QUE TIENE A CARGO DE LA SUBGERENCIA TÉCNICA Y LA DIRECCIÓN DE INTERVENTORÍA DE EMPRESAS PÚBLICAS DE CUNDINAMARCA S.A. ESP.</t>
  </si>
  <si>
    <t>20240147
(19/03/2024)</t>
  </si>
  <si>
    <t>20240199 DE 26-03-2024</t>
  </si>
  <si>
    <t>https://www.secop.gov.co/CO1ContractsManagement/Tendering/ProcurementContractEdit/View?docUniqueIdentifier=CO1.PCCNTR.6141748&amp;prevCtxUrl=https%3a%2f%2fwww.secop.gov.co%3a443%2fCO1ContractsManagement%2fTendering%2fProcurementContractManagement%2fIndex&amp;prevCtxLbl=Contratos+</t>
  </si>
  <si>
    <t>EPC-PS-106-2024</t>
  </si>
  <si>
    <t>SANDRA MORENO PINILLA</t>
  </si>
  <si>
    <t>PRESTACIÓN DE SERVICIOS PROFESIONALES A LA SUBGERENCIA DE OPERACIONES DE EMPRESA PÚBLICAS DE CUNDINAMARCA S.A. E.S.P. PARA APOYAR LA ELABORACIÓN Y SEGUIMIENTO DE LA GESTIÓN ADMINISTRATIVA, FINANCIERA Y CONTABLE DE SOCIOS OPERADORES Y DEMÁS PRESTADORES DEL DEPARTAMENTO, ASÍ COMO ASESORAR Y/O ACOMPAÑAR EN LA IMPLEMENTACIÓN DE NUEVAS LÍNEAS DE NEGOCIO.</t>
  </si>
  <si>
    <t>20240140
(13/03/2024)</t>
  </si>
  <si>
    <t>202402023 de 01-04-2024</t>
  </si>
  <si>
    <t>NUEVOS NEGOCIOS</t>
  </si>
  <si>
    <t>https://www.secop.gov.co/CO1ContractsManagement/Tendering/ProcurementContractEdit/View?docUniqueIdentifier=CO1.PCCNTR.6148467&amp;prevCtxUrl=https%3a%2f%2fwww.secop.gov.co%3a443%2fCO1ContractsManagement%2fTendering%2fProcurementContractManagement%2fIndex&amp;prevCtxLbl=Contratos+</t>
  </si>
  <si>
    <t>EPC-PS-107-2024</t>
  </si>
  <si>
    <t xml:space="preserve">BRANDON STEV GONZALEZ GIL	</t>
  </si>
  <si>
    <t>“PRESTACIÓN DE SERVICIOS
PROFESIONALES COMO APOYO A LA SUPERVISIÓN DE LOS DIFERENTES PROYECTOS QUE
TIENE A CARGO DE LA SUBGERENCIA TÉCNICA Y LA DIRECCIÓN DE INTERVENTORÍA DE
EMPRESAS PÚBLICAS DE CUNDINAMARCA S.A. ESP”.</t>
  </si>
  <si>
    <t>20240154
(26/03/2024)</t>
  </si>
  <si>
    <t>20240204 de 01-04-2024</t>
  </si>
  <si>
    <t>https://www.secop.gov.co/CO1ContractsManagement/Tendering/ProcurementContractEdit/View?docUniqueIdentifier=CO1.PCCNTR.6159823&amp;prevCtxUrl=https%3a%2f%2fwww.secop.gov.co%3a443%2fCO1ContractsManagement%2fTendering%2fProcurementContractManagement%2fIndex&amp;prevCtxLbl=Contratos+</t>
  </si>
  <si>
    <t>EPC-PS-108-2024</t>
  </si>
  <si>
    <t>JUAN MANUEL SALGUERO BELTRAN</t>
  </si>
  <si>
    <t>20240155
(26/03/2024)</t>
  </si>
  <si>
    <t>20240205 de 01-04-2024</t>
  </si>
  <si>
    <t>https://www.secop.gov.co/CO1ContractsManagement/Tendering/ProcurementContractEdit/View?docUniqueIdentifier=CO1.PCCNTR.6159759&amp;prevCtxUrl=https%3a%2f%2fwww.secop.gov.co%3a443%2fCO1ContractsManagement%2fTendering%2fProcurementContractManagement%2fIndex&amp;prevCtxLbl=Contratos+</t>
  </si>
  <si>
    <t>EPC-PS-109-2024</t>
  </si>
  <si>
    <t>LUIS FELIPE MURILLO</t>
  </si>
  <si>
    <t>“PRESTACIÓN DE SERVICIOS PROFESIONALES DE APOYO EN LAS FASES DE PLANEACIÓN, ESTRUCTURACIÓN Y VIABILIZACIÓN DE LOS PROYECTOS A CARGO DE LA DIRECCIÓN DE ESTRUCTURACIÓN, SUBGERENCIA TÉCNICA DE EMPRESAS PÚBLICAS DE CUNDINAMARCA S.A. E.S.P”.</t>
  </si>
  <si>
    <t>20240149
(22/03/2024)</t>
  </si>
  <si>
    <t>2040206 de 01-04-2024</t>
  </si>
  <si>
    <t>https://www.secop.gov.co/CO1ContractsManagement/Tendering/ProcurementContractEdit/View?docUniqueIdentifier=CO1.PCCNTR.6159881&amp;prevCtxUrl=https%3a%2f%2fwww.secop.gov.co%3a443%2fCO1ContractsManagement%2fTendering%2fProcurementContractManagement%2fIndex&amp;prevCtxLbl=Contratos+</t>
  </si>
  <si>
    <t>EPC-PS-110-2024</t>
  </si>
  <si>
    <t xml:space="preserve">CRISTIAN RICARDO CASTILLO </t>
  </si>
  <si>
    <t>20240151
(22/03/2024)</t>
  </si>
  <si>
    <t>20240207 de 01-04-2024</t>
  </si>
  <si>
    <t>https://www.secop.gov.co/CO1ContractsManagement/Tendering/ProcurementContractEdit/View?docUniqueIdentifier=CO1.PCCNTR.6160448&amp;prevCtxUrl=https%3a%2f%2fwww.secop.gov.co%3a443%2fCO1ContractsManagement%2fTendering%2fProcurementContractManagement%2fIndex&amp;prevCtxLbl=Contratos+</t>
  </si>
  <si>
    <t>EPC-PS-112-2024</t>
  </si>
  <si>
    <t xml:space="preserve">juliana claritza lazaro guarin </t>
  </si>
  <si>
    <t>PRESTACIÓN DE SERVICIOS PROFESIONALES DE APOYO EN LAS FASES DE PLANEACIÓN, ESTRUCTURACIÓN Y VIABILIZACIÓN DE LOS PROYECTOS A CARGO DE LA DIRECCIÓN DE ESTRUCTURACIÓN, SUBGERENCIA TÉCNICA DE EMPRESAS PÚBLICAS DE CUNDINAMARCA S.A. E.S.P</t>
  </si>
  <si>
    <t>20240150
(22/03/2024)</t>
  </si>
  <si>
    <t>20240212 de 03-04-2024</t>
  </si>
  <si>
    <t>https://www.secop.gov.co/CO1ContractsManagement/Tendering/ProcurementContractEdit/Update?ProfileName=CCE-11-Procedimiento_Publicidad&amp;PPI=CO1.PPI.30901638&amp;DocUniqueName=ContratoDeCompra&amp;DocTypeName=NextWay.Entities.Marketplace.Tendering.ProcurementContract&amp;ProfileVersion=12&amp;DocUniqueIdentifier=CO1.PCCNTR.6169691&amp;prevCtxUrl=https%3a%2f%2fwww.secop.gov.co%3a443%2fCO1ContractsManagement%2fTendering%2fProcurementContractManagement%2fIndex&amp;prevCtxLbl=Contratos+</t>
  </si>
  <si>
    <t>EPC-PS-114-2024</t>
  </si>
  <si>
    <t>PABÓN ABOGADOS Y ASOCIADOS SAS</t>
  </si>
  <si>
    <t>PRESTACIÓN DE SERVICIOS PROFESIONALES ESPECIALIZADOS PARA EL APOYO DE LA DIRECCIÓN JURÍDICA DE EMPRESAS PÚBLICAS DE CUNDINAMARCA SA ESP EN LO RELACIONADO CON LA ASESORÍA LEGAL Y LA ATENCIÓN DE PROCESOS JUDICIALES Y EXTRAJUDICIALES EXISTENTES EN LOS QUE SE LLEGAREN A PRESENTAR, EN DONDE LA ENTIDAD SEA CONVOCADA, ACCIONANTE O VINCULADA, EN LOS DIFERENTES DESPACHOS JUDICIALES Y/O ENTIDADES, INCLUIDA LA REPRESENTACIÓN JUDICIAL</t>
  </si>
  <si>
    <t>20240163
(04/04/2024)</t>
  </si>
  <si>
    <t>20240227  DE 10-04.2024</t>
  </si>
  <si>
    <t>SANDRA MILENA CUBILLOS GONZÁLEZ</t>
  </si>
  <si>
    <t>https://www.secop.gov.co/CO1ContractsManagement/Tendering/ProcurementContractEdit/View?docUniqueIdentifier=CO1.PCCNTR.6192411&amp;prevCtxUrl=https%3a%2f%2fwww.secop.gov.co%3a443%2fCO1ContractsManagement%2fTendering%2fProcurementContractManagement%2fIndex&amp;prevCtxLbl=Contratos+</t>
  </si>
  <si>
    <t>EPC-PS-117-2024</t>
  </si>
  <si>
    <t>11-042024</t>
  </si>
  <si>
    <t>Olga Lucia Romero Medina</t>
  </si>
  <si>
    <t>PRESTACIÓN DE SERVICIOS DE APOYO A LA DIRECCION DE ESTRUCTURACIÓN DE LA SUBGERENCIA TECNICA DE EMPRESAS PUBLICAS DE CUNDINAMARCA</t>
  </si>
  <si>
    <t>20240162
DE
03/04/2024</t>
  </si>
  <si>
    <t>20240231 DE 11-04-2024</t>
  </si>
  <si>
    <t>https://www.secop.gov.co/CO1ContractsManagement/Tendering/ProcurementContractEdit/View?docUniqueIdentifier=CO1.PCCNTR.6196946&amp;prevCtxUrl=https%3a%2f%2fwww.secop.gov.co%3a443%2fCO1ContractsManagement%2fTendering%2fProcurementContractManagement%2fIndex&amp;prevCtxLbl=Contratos+</t>
  </si>
  <si>
    <t>EPC-PS-118-2024</t>
  </si>
  <si>
    <t>PRESTACION DE SERVICIOS PROFESIONALES ADMINISTRATIVOS A LA DIRECCION DE GESTION CONTRACTUAL REALIZANDO EL SEGUIMIENTO EN LA ETAPA PRECONTRACTUAL Y CONSOLIDACION EN LOS SISTEMAS DE INFORMACION EN LAS EMPRESAS PUBLICAS DE CUNDINAMARCA SAESP</t>
  </si>
  <si>
    <t>36.288.000 </t>
  </si>
  <si>
    <t>20240173
(10/04/2024)</t>
  </si>
  <si>
    <t>20242035 de 12-04-2024</t>
  </si>
  <si>
    <t>https://www.secop.gov.co/CO1ContractsManagement/Tendering/ProcurementContractEdit/Update?ProfileName=CCE-11-Procedimiento_Publicidad&amp;PPI=CO1.PPI.31116078&amp;DocUniqueName=ContratoDeCompra&amp;DocTypeName=NextWay.Entities.Marketplace.Tendering.ProcurementContract&amp;ProfileVersion=12&amp;DocUniqueIdentifier=CO1.PCCNTR.6208350&amp;prevCtxUrl=https%3a%2f%2fwww.secop.gov.co%3a443%2fCO1ContractsManagement%2fTendering%2fProcurementContractManagement%2fIndex&amp;prevCtxLbl=Contratos+</t>
  </si>
  <si>
    <t>EPC-PS-119-2024</t>
  </si>
  <si>
    <t>HECTOR RAUL TAVERA JIMENEZ</t>
  </si>
  <si>
    <t>20240178
(11/04/2024)</t>
  </si>
  <si>
    <t>20240236 de 12-04-2024</t>
  </si>
  <si>
    <t>https://www.secop.gov.co/CO1ContractsManagement/Tendering/ProcurementContractEdit/Update?ProfileName=CCE-11-Procedimiento_Publicidad&amp;PPI=CO1.PPI.31117118&amp;DocUniqueName=ContratoDeCompra&amp;DocTypeName=NextWay.Entities.Marketplace.Tendering.ProcurementContract&amp;ProfileVersion=12&amp;DocUniqueIdentifier=CO1.PCCNTR.6208213&amp;prevCtxUrl=https%3a%2f%2fwww.secop.gov.co%3a443%2fCO1ContractsManagement%2fTendering%2fProcurementContractManagement%2fIndex&amp;prevCtxLbl=Contratos+</t>
  </si>
  <si>
    <t>EPC-PS-120-2024</t>
  </si>
  <si>
    <t>VICTOR ALFONSO CARDENAS LINARES</t>
  </si>
  <si>
    <t>20240157
(01/04/2024)</t>
  </si>
  <si>
    <t>20240240 DE 12-04-2024</t>
  </si>
  <si>
    <t>Lucy Adriana Hernandez Hernandez</t>
  </si>
  <si>
    <t>https://www.secop.gov.co/CO1ContractsManagement/Tendering/ProcurementContractEdit/Update?ProfileName=CCE-11-Procedimiento_Publicidad&amp;PPI=CO1.PPI.31117941&amp;DocUniqueName=ContratoDeCompra&amp;DocTypeName=NextWay.Entities.Marketplace.Tendering.ProcurementContract&amp;ProfileVersion=12&amp;DocUniqueIdentifier=CO1.PCCNTR.6208407&amp;prevCtxUrl=https%3a%2f%2fwww.secop.gov.co%3a443%2fCO1ContractsManagement%2fTendering%2fProcurementContractManagement%2fIndex&amp;prevCtxLbl=Contratos+</t>
  </si>
  <si>
    <t>EPC-PS-121-2024</t>
  </si>
  <si>
    <t>MAURICIO VASQUEZ</t>
  </si>
  <si>
    <t>PRESTACION DE SERVICIOS PROFESIONALES PARA BRINDAR SOPORTE JURIDICO A LA SECRETARIA DE ASUNTOS CORPORATIVOS DE EMPRESAS PUBLICAS DE CUNDINAMARCA SAESP</t>
  </si>
  <si>
    <t>51.000.000 </t>
  </si>
  <si>
    <t>20240182
(11/04/2024)</t>
  </si>
  <si>
    <t>20240237 de 12-04-2024</t>
  </si>
  <si>
    <t>https://www.secop.gov.co/CO1ContractsManagement/Tendering/ProcurementContractEdit/Update?ProfileName=CCE-11-Procedimiento_Publicidad&amp;PPI=CO1.PPI.31118296&amp;DocUniqueName=ContratoDeCompra&amp;DocTypeName=NextWay.Entities.Marketplace.Tendering.ProcurementContract&amp;ProfileVersion=12&amp;DocUniqueIdentifier=CO1.PCCNTR.6208389&amp;prevCtxUrl=https%3a%2f%2fwww.secop.gov.co%3a443%2fCO1ContractsManagement%2fTendering%2fProcurementContractManagement%2fIndex&amp;prevCtxLbl=Contratos+</t>
  </si>
  <si>
    <t>EPC-PS-122-2024</t>
  </si>
  <si>
    <t>yaritza estifany chavez bohorquez</t>
  </si>
  <si>
    <t>RESTACIÓN DE SERVICIOS PROFESIONALES A LA DIRECCION DE GESTION HUMANA Y ADMINISTRATIVA DE EMPRESAS PÚBLICAS DE CUNDINAMARCA S.A. ESP</t>
  </si>
  <si>
    <t>52.173.333 </t>
  </si>
  <si>
    <t>20240180
(11/04/2024)</t>
  </si>
  <si>
    <t>20240238 de 12-04-2024</t>
  </si>
  <si>
    <t>https://www.secop.gov.co/CO1ContractsManagement/Tendering/ProcurementContractEdit/Update?ProfileName=CCE-11-Procedimiento_Publicidad&amp;PPI=CO1.PPI.31119029&amp;DocUniqueName=ContratoDeCompra&amp;DocTypeName=NextWay.Entities.Marketplace.Tendering.ProcurementContract&amp;ProfileVersion=12&amp;DocUniqueIdentifier=CO1.PCCNTR.6208255&amp;prevCtxUrl=https%3a%2f%2fwww.secop.gov.co%3a443%2fCO1ContractsManagement%2fTendering%2fProcurementContractManagement%2fIndex&amp;prevCtxLbl=Contratos+</t>
  </si>
  <si>
    <t>EPC-PS-123-2024</t>
  </si>
  <si>
    <t>PRESTACION DE SERVICIOS PROFESIONALES REALIZANDO LA CONSOLIDACIÓN Y SEGUIMIENTO EN LA RENDICIÓN DE INFORMES A ORGANOS DE CONTROL Y EN LAS PLATAFORMAS Y APOYO EN LA GESTIÓN DE CALIDAD DE LA OFICINA CONTRACTUAL DE EMPRESAS PÚBLICAS DE CUNDINAMARCA S.A E.S.P</t>
  </si>
  <si>
    <t>20240174
(10/04/2024)</t>
  </si>
  <si>
    <t>20240239 DE 12-04-2024</t>
  </si>
  <si>
    <t>https://www.secop.gov.co/CO1ContractsManagement/Tendering/ProcurementContractEdit/Update?ProfileName=CCE-11-Procedimiento_Publicidad&amp;PPI=CO1.PPI.31117307&amp;DocUniqueName=ContratoDeCompra&amp;DocTypeName=NextWay.Entities.Marketplace.Tendering.ProcurementContract&amp;ProfileVersion=12&amp;DocUniqueIdentifier=CO1.PCCNTR.6208197&amp;prevCtxUrl=https%3a%2f%2fwww.secop.gov.co%3a443%2fCO1ContractsManagement%2fTendering%2fProcurementContractManagement%2fIndex&amp;prevCtxLbl=Contratos+</t>
  </si>
  <si>
    <t>EPC-PS-127-2024</t>
  </si>
  <si>
    <t>PRESTACIÓN DE SERVICIOS PROFESIONALES PARA ADELANTAR LA GESTIÓN CONTABLE EN EL RECONOCIMIENTO, VALIDACIÓN Y SEGUIMIENTO DE LOS HECHOS ECONÓMICOS Y DEMÁS INFORMACIÓN CONTABLE DE EMPRESAS PUBLICAS DE CUNDINAMARCA</t>
  </si>
  <si>
    <t>20240185
(11/04/2024)</t>
  </si>
  <si>
    <t>20240243 de 15-04-2024</t>
  </si>
  <si>
    <t>CONTABILIDAD</t>
  </si>
  <si>
    <t>https://www.secop.gov.co/CO1ContractsManagement/Tendering/ProcurementContractEdit/Update?ProfileName=CCE-11-Procedimiento_Publicidad&amp;PPI=CO1.PPI.31152894&amp;DocUniqueName=ContratoDeCompra&amp;DocTypeName=NextWay.Entities.Marketplace.Tendering.ProcurementContract&amp;ProfileVersion=12&amp;DocUniqueIdentifier=CO1.PCCNTR.6214302&amp;prevCtxUrl=https%3a%2f%2fwww.secop.gov.co%3a443%2fCO1ContractsManagement%2fTendering%2fProcurementContractManagement%2fIndex&amp;prevCtxLbl=Contratos+</t>
  </si>
  <si>
    <t>EPC-PS-128-2024</t>
  </si>
  <si>
    <t>Katryn Ailyn Aguirre Real</t>
  </si>
  <si>
    <t>PRESTACIÓN DE SERVICIOS PROFESIONALES PARA BRIDAR SOPORTE TRIBUTARIO A LA DIRECCION DE CONTABILIDAD DE EMPRESAS PÚBLICAS DE CUNDINAMARCA SA ESP</t>
  </si>
  <si>
    <t>20240186
(11/04/2024)</t>
  </si>
  <si>
    <t>20240244 de 15-04-2024</t>
  </si>
  <si>
    <t>https://www.secop.gov.co/CO1ContractsManagement/Tendering/ProcurementContractEdit/Update?ProfileName=CCE-11-Procedimiento_Publicidad&amp;PPI=CO1.PPI.31154206&amp;DocUniqueName=ContratoDeCompra&amp;DocTypeName=NextWay.Entities.Marketplace.Tendering.ProcurementContract&amp;ProfileVersion=12&amp;DocUniqueIdentifier=CO1.PCCNTR.6213863&amp;prevCtxUrl=https%3a%2f%2fwww.secop.gov.co%3a443%2fCO1ContractsManagement%2fTendering%2fProcurementContractManagement%2fIndex&amp;prevCtxLbl=Contratos+</t>
  </si>
  <si>
    <t>EPC-PS-130-2024</t>
  </si>
  <si>
    <t>PRESTACIÓN DE SERVICIOS DE APOYO A LA GESTIÓN PARA BRINDAR ACOMPAÑAMIENTO TÉCNICO A LA DIRECCIÓN DE FINANZAS Y PRESUPUESTO DE EMPRESAS PÚBLICAS DE CUNDINAMARCA</t>
  </si>
  <si>
    <t>20240175
11/04/2024</t>
  </si>
  <si>
    <t>20240241 de 15-04-2024</t>
  </si>
  <si>
    <t>https://www.secop.gov.co/CO1ContractsManagement/Tendering/ProcurementContractEdit/Update?ProfileName=CCE-11-Procedimiento_Publicidad&amp;PPI=CO1.PPI.31155318&amp;DocUniqueName=ContratoDeCompra&amp;DocTypeName=NextWay.Entities.Marketplace.Tendering.ProcurementContract&amp;ProfileVersion=12&amp;DocUniqueIdentifier=CO1.PCCNTR.6214521&amp;prevCtxUrl=https%3a%2f%2fwww.secop.gov.co%3a443%2fCO1ContractsManagement%2fTendering%2fProcurementContractManagement%2fIndex&amp;prevCtxLbl=Contratos+</t>
  </si>
  <si>
    <t>EPC-PS-131-2024</t>
  </si>
  <si>
    <t>LAURA DAYANA ROJAS ROZO</t>
  </si>
  <si>
    <t>20240158
DE
01/04/2024</t>
  </si>
  <si>
    <t>20240257 de 16-04-2024</t>
  </si>
  <si>
    <t>https://www.secop.gov.co/CO1ContractsManagement/Tendering/ProcurementContractEdit/View?docUniqueIdentifier=CO1.PCCNTR.6218311&amp;prevCtxUrl=https%3a%2f%2fwww.secop.gov.co%3a443%2fCO1ContractsManagement%2fTendering%2fProcurementContractManagement%2fIndex&amp;prevCtxLbl=Contratos+</t>
  </si>
  <si>
    <t>EPC-PS-132-2024</t>
  </si>
  <si>
    <t>Jorge Luis Badillo Campos</t>
  </si>
  <si>
    <t>PRESTACIÓN DE SERVICIOS PROFESIONALES PARA APOYAR LAS ACTIVIDADES JURÍDICAS QUE ADELANTA LA DIRECCIÓN DE GESTIÓN CONTRACTUAL EN LA ESTRUCTURACIÓN, DESARROLLO Y FINALIZACIÓN DE LOS PROCESOS CONTRACTUALES</t>
  </si>
  <si>
    <t>202440193
(11/04/2024)</t>
  </si>
  <si>
    <t>20240249 de 16-04-2024</t>
  </si>
  <si>
    <t>https://www.secop.gov.co/CO1ContractsManagement/Tendering/ProcurementContractEdit/Update?ProfileName=CCE-11-Procedimiento_Publicidad&amp;PPI=CO1.PPI.31157340&amp;DocUniqueName=ContratoDeCompra&amp;DocTypeName=NextWay.Entities.Marketplace.Tendering.ProcurementContract&amp;ProfileVersion=12&amp;DocUniqueIdentifier=CO1.PCCNTR.6214636&amp;prevCtxUrl=https%3a%2f%2fwww.secop.gov.co%3a443%2fCO1ContractsManagement%2fTendering%2fProcurementContractManagement%2fIndex&amp;prevCtxLbl=Contratos+</t>
  </si>
  <si>
    <t>EPC-PS-133-2024</t>
  </si>
  <si>
    <t>PRESTACIÓN DE SERVICIOS PROFESIONALES EN LA ESTRUCTURACIÓN, DESARROLLO Y FINALIZACIÓN DE LOS PROCESOS CONTRACTUALES ASÍ COMO BRINDAR LA ASESORÍA JURÍDICA A LA DIRECCIÓN DE GESTIÓN CONTRACTUAL DE EMPRESAS PÚBLICAS DE CUNDINAMARCA S.A. E.S.P.</t>
  </si>
  <si>
    <t>20240255 de 16-04-2024</t>
  </si>
  <si>
    <t>SUSPENDIDO</t>
  </si>
  <si>
    <t>https://www.secop.gov.co/CO1ContractsManagement/Tendering/ProcurementContractEdit/View?docUniqueIdentifier=CO1.PCCNTR.6220210&amp;prevCtxUrl=https%3a%2f%2fwww.secop.gov.co%3a443%2fCO1ContractsManagement%2fTendering%2fProcurementContractManagement%2fIndex&amp;prevCtxLbl=Contratos+</t>
  </si>
  <si>
    <t>EPC-PS-134-2024</t>
  </si>
  <si>
    <t>JORGE ANDRES LUNA GOMEZ</t>
  </si>
  <si>
    <t>PRESTACIÓN DE SERVICIOS PROFESIONALES EN EL AREA DEL CONOCIMIENTO FINANCIERO O AFINES PARA BRINDAR APOYO A LA DIRECCIÓN DE FINANZAS Y PRESUPUESTO</t>
  </si>
  <si>
    <t>20240172
10/04/2024</t>
  </si>
  <si>
    <t>20240242 de 15-04-2024</t>
  </si>
  <si>
    <t>https://www.secop.gov.co/CO1ContractsManagement/Tendering/ProcurementContractEdit/Update?ProfileName=CCE-11-Procedimiento_Publicidad&amp;PPI=CO1.PPI.31159393&amp;DocUniqueName=ContratoDeCompra&amp;DocTypeName=NextWay.Entities.Marketplace.Tendering.ProcurementContract&amp;ProfileVersion=12&amp;DocUniqueIdentifier=CO1.PCCNTR.6215605&amp;prevCtxUrl=https%3a%2f%2fwww.secop.gov.co%3a443%2fCO1ContractsManagement%2fTendering%2fProcurementContractManagement%2fIndex&amp;prevCtxLbl=Contratos+</t>
  </si>
  <si>
    <t>EPC-PS-135-2024</t>
  </si>
  <si>
    <t>JOSE RAUL MALAGON CAICEDO</t>
  </si>
  <si>
    <t>PRESTACIÓN DE SERVICIOS PROFESIONALES PARA APOYAR EL FORTALECIMIENTO INSTITUCIONAL EN LOS ASPECTOS COMERCIALES Y FINANCIEROS A LOS PRESTADORES DE LOS SERVICIOS PÚBLICOS DOMICILIARIOS EN EL DEPARTAMENTO DE CUNDINAMARCA Y A LAS EMPRESAS SOCIAS DE EMPRESAS PUBLICAS DE CUNDINAMARCA S.A. E.S.P.</t>
  </si>
  <si>
    <t>20240167 DEL 10/04/2024</t>
  </si>
  <si>
    <t>20240245 de 15-04-2024</t>
  </si>
  <si>
    <t>https://www.secop.gov.co/CO1ContractsManagement/Tendering/ProcurementContractEdit/Update?ProfileName=CCE-11-Procedimiento_Publicidad&amp;PPI=CO1.PPI.31161159&amp;DocUniqueName=ContratoDeCompra&amp;DocTypeName=NextWay.Entities.Marketplace.Tendering.ProcurementContract&amp;ProfileVersion=12&amp;DocUniqueIdentifier=CO1.PCCNTR.6215681&amp;prevCtxUrl=https%3a%2f%2fwww.secop.gov.co%3a443%2fCO1ContractsManagement%2fTendering%2fProcurementContractManagement%2fIndex&amp;prevCtxLbl=Contratos+</t>
  </si>
  <si>
    <t>EPC-PS-136-2024</t>
  </si>
  <si>
    <t>Jossi Estevan Sarmiento Avila</t>
  </si>
  <si>
    <t>20240190
(11/04/2024)</t>
  </si>
  <si>
    <t>20240246 de 15-04-2024</t>
  </si>
  <si>
    <t>CONTRACTUAL</t>
  </si>
  <si>
    <t>https://www.secop.gov.co/CO1ContractsManagement/Tendering/ProcurementContractEdit/Update?ProfileName=CCE-11-Procedimiento_Publicidad&amp;PPI=CO1.PPI.31162109&amp;DocUniqueName=ContratoDeCompra&amp;DocTypeName=NextWay.Entities.Marketplace.Tendering.ProcurementContract&amp;ProfileVersion=12&amp;DocUniqueIdentifier=CO1.PCCNTR.6215566&amp;prevCtxUrl=https%3a%2f%2fwww.secop.gov.co%3a443%2fCO1ContractsManagement%2fTendering%2fProcurementContractManagement%2fIndex&amp;prevCtxLbl=Contratos+</t>
  </si>
  <si>
    <t>EPC-PS-137-2024</t>
  </si>
  <si>
    <t>PAULA ANDREA CASALLAS LEON</t>
  </si>
  <si>
    <t>PRESTACIÓN DE SERVICIOS PROFESIONALES EN LOS PROCESOS PROPIOS DE LA DIRECCIÓN DE CONTABILIDAD, CONCILIACIÓN Y CRUCE DE INFORMACIÓN DE EMPRESAS PUBLICAS DE CUNDINAMARCA SA ESP." CLAUSULA SEGUNDA: PLAZO DE EJECUCIÓN</t>
  </si>
  <si>
    <t>20240187
(11/04/2024)</t>
  </si>
  <si>
    <t>2024251 de 16-04-2024</t>
  </si>
  <si>
    <t>https://www.secop.gov.co/CO1ContractsManagement/Tendering/ProcurementContractEdit/Update?ProfileName=CCE-11-Procedimiento_Publicidad&amp;PPI=CO1.PPI.31170725&amp;DocUniqueName=ContratoDeCompra&amp;DocTypeName=NextWay.Entities.Marketplace.Tendering.ProcurementContract&amp;ProfileVersion=12&amp;DocUniqueIdentifier=CO1.PCCNTR.6216998&amp;prevCtxUrl=https%3a%2f%2fwww.secop.gov.co%3a443%2fCO1ContractsManagement%2fTendering%2fProcurementContractManagement%2fIndex&amp;prevCtxLbl=Contratos+</t>
  </si>
  <si>
    <t>EPC-PS-138-2024</t>
  </si>
  <si>
    <t xml:space="preserve">GLORIA ESPERANZA GARCIA MURCIA </t>
  </si>
  <si>
    <t>PRESTACIÓN DE SERVICIOS PROFESIONALES PARA LAS ACTIVIDADES DE CONCILIACIÓN, PLANEACIÓN, SEGUIMIENTO Y CRUCES DE INFORMACIÓN.</t>
  </si>
  <si>
    <t>20240188
11/04/2024</t>
  </si>
  <si>
    <t>20240252 de 16-04-2024</t>
  </si>
  <si>
    <t>https://www.secop.gov.co/CO1ContractsManagement/Tendering/ProcurementContractEdit/Update?ProfileName=CCE-11-Procedimiento_Publicidad&amp;PPI=CO1.PPI.31180703&amp;DocUniqueName=ContratoDeCompra&amp;DocTypeName=NextWay.Entities.Marketplace.Tendering.ProcurementContract&amp;ProfileVersion=12&amp;DocUniqueIdentifier=CO1.PCCNTR.6219115&amp;prevCtxUrl=https%3a%2f%2fwww.secop.gov.co%3a443%2fCO1ContractsManagement%2fTendering%2fProcurementContractManagement%2fIndex&amp;prevCtxLbl=Contratos+</t>
  </si>
  <si>
    <t>EPC-PS-140-2024</t>
  </si>
  <si>
    <t xml:space="preserve">myrian lopez morales </t>
  </si>
  <si>
    <t>PRESTACIÓN DE SERVICIOS PROFESIONALES PARA APOYAR EL FORTALECIMIENTO DE LOS COMPONENTES INSTITUCIONALES, EN LOS ASPECTOS ADMINISTRATIVO Y LEGAL DE LOS PRESTADORES DE SERVICIOS PÚBLICOS DOMICILIARIOS DE AGUA POTABLE Y SANEAMIENTO BÁSICO EN EL DEPARTAMENTO DE CUNDINAMARCA, ASÍ COMO LA GESTIÓN EN TEMAS DEL SISTEMA INTEGRADO DE GESTIÓN</t>
  </si>
  <si>
    <t>20240169 (10/04/2024)</t>
  </si>
  <si>
    <t>20240253 de 16-04-2024</t>
  </si>
  <si>
    <t>https://www.secop.gov.co/CO1ContractsManagement/Tendering/ProcurementContractEdit/Update?ProfileName=CCE-11-Procedimiento_Publicidad&amp;PPI=CO1.PPI.31181848&amp;DocUniqueName=ContratoDeCompra&amp;DocTypeName=NextWay.Entities.Marketplace.Tendering.ProcurementContract&amp;ProfileVersion=12&amp;DocUniqueIdentifier=CO1.PCCNTR.6219303&amp;prevCtxUrl=https%3a%2f%2fwww.secop.gov.co%3a443%2fCO1ContractsManagement%2fTendering%2fProcurementContractManagement%2fIndex&amp;prevCtxLbl=Contratos+</t>
  </si>
  <si>
    <t>EPC-PS-141-2024</t>
  </si>
  <si>
    <t>MARIA ALEJANDRA BARON GARCIA</t>
  </si>
  <si>
    <t>PRESTACIÓN DE SERVICIOS PROFESIONALES PARA EL APOYO JURÍDICO Y DE LOS PROCESOS CONTRACTUALES DE LA DIRECCIÓN DE ASEGURAMIENTO DE LA PRESTACIÓN DEL SERVICIO EN EL DESARROLLO DEL PLAN DE ASEGURAMIENTO; ADEMÁS DEL FORTALECIMIENTO INSTITUCIONAL A PRESTADORES DE SERVICIOS PÚBLICOS DOMICILIARIOS DEL DEPARTAMENTO DE CUNDINAMARCA</t>
  </si>
  <si>
    <t>20240168
(10/04/2024)</t>
  </si>
  <si>
    <t>20240256 de 16-04-2024</t>
  </si>
  <si>
    <t>https://www.secop.gov.co/CO1ContractsManagement/Tendering/ProcurementContractEdit/Update?ProfileName=CCE-11-Procedimiento_Publicidad&amp;PPI=CO1.PPI.31180825&amp;DocUniqueName=ContratoDeCompra&amp;DocTypeName=NextWay.Entities.Marketplace.Tendering.ProcurementContract&amp;ProfileVersion=12&amp;DocUniqueIdentifier=CO1.PCCNTR.6219898&amp;prevCtxUrl=https%3a%2f%2fwww.secop.gov.co%3a443%2fCO1ContractsManagement%2fTendering%2fProcurementContractManagement%2fIndex&amp;prevCtxLbl=Contratos+</t>
  </si>
  <si>
    <t>EPC-PS-142-2024</t>
  </si>
  <si>
    <t>JUAN CAMILO ALBERTO RUIZ OVALLE</t>
  </si>
  <si>
    <t>20240183
(11/04/2024)</t>
  </si>
  <si>
    <t>20240258 DE 16-04-2024</t>
  </si>
  <si>
    <t>SANDRA MILENASANDRA MILENA CUBILLOS GONZALEZ</t>
  </si>
  <si>
    <t>https://www.secop.gov.co/CO1ContractsManagement/Tendering/ProcurementContractEdit/View?docUniqueIdentifier=CO1.PCCNTR.6220506&amp;prevCtxUrl=https%3a%2f%2fwww.secop.gov.co%3a443%2fCO1ContractsManagement%2fTendering%2fProcurementContractManagement%2fIndex&amp;prevCtxLbl=Contratos+</t>
  </si>
  <si>
    <t>EPC-PS-143-2024</t>
  </si>
  <si>
    <t>Heidy Alicia Aponte Suárez</t>
  </si>
  <si>
    <t>PRESTACIÓN DE SERVICIOS PROFESIONALES PARA LA DIRECCIÓN DE FINANZAS Y PRESUPUESTO PARA ATENDER, GESTIONAR Y APOYAR ACTIVIDADES PROPIAS DEL ÁREA</t>
  </si>
  <si>
    <t>20240177
(11/04/2024)</t>
  </si>
  <si>
    <t>20240250 de 16-04-2024</t>
  </si>
  <si>
    <t>https://www.secop.gov.co/CO1ContractsManagement/Tendering/ProcurementContractEdit/View?docUniqueIdentifier=CO1.PCCNTR.6219919&amp;prevCtxUrl=https%3a%2f%2fwww.secop.gov.co%3a443%2fCO1ContractsManagement%2fTendering%2fProcurementContractManagement%2fIndex&amp;prevCtxLbl=Contratos+</t>
  </si>
  <si>
    <t>EPC-PS-144-2024</t>
  </si>
  <si>
    <t>PRESTACIÓN DE SERVICIOS DE APOYO EN LA RECEPCION, ATENCIÓN AL CIUDADANO Y RADICACION DE EMPRESAS PÚBLICAS DE CUNDINAMARCA S.A. E.S.P</t>
  </si>
  <si>
    <t>20240197
(15/04/2024)</t>
  </si>
  <si>
    <t>20240254 de 16-04-2024</t>
  </si>
  <si>
    <t>https://www.secop.gov.co/CO1ContractsManagement/Tendering/ProcurementContractEdit/Update?ProfileName=CCE-11-Procedimiento_Publicidad&amp;PPI=CO1.PPI.31189923&amp;DocUniqueName=ContratoDeCompra&amp;DocTypeName=NextWay.Entities.Marketplace.Tendering.ProcurementContract&amp;ProfileVersion=12&amp;DocUniqueIdentifier=CO1.PCCNTR.6221107&amp;prevCtxUrl=https%3a%2f%2fwww.secop.gov.co%3a443%2fCO1ContractsManagement%2fTendering%2fProcurementContractManagement%2fIndex&amp;prevCtxLbl=Contratos+</t>
  </si>
  <si>
    <t>EPC-PS-145-2024</t>
  </si>
  <si>
    <t>Luisa Fernanda Torres Pardo</t>
  </si>
  <si>
    <t>PRESTACIÓN DE SERVICIOS PROFESIONALES COMO ESPECIALISTA EN GESTIÓN DE PROYECTOS A LA SUBGERENCIA DE OPERACIONES DE EMPRESAS PUBLICAS DE CUNDINAMARCA S.A. E.S.P., PARA ESTRUCTURAR Y ANALIZAR NUEVAS LINEAS DE NEGOCIO, ACOMPAÑAR A LOS PRESTADORES DE SERVICIOS PÚBLICOS DOMICILIARIOS EN SU IMPLEMENTACION Y Y/O ACOMPAÑAR A LOS SOCIOS OPERADORES DE SERVICIOS PÚBLICOS DOMICILIARIOS DEL DEPARTAMENTO EN SU OPERACION DE CONFORMIDAD CON LA NORMATIVA VIGENTE</t>
  </si>
  <si>
    <t>20240165
(10/04/2024)</t>
  </si>
  <si>
    <t>https://www.secop.gov.co/CO1ContractsManagement/Tendering/ProcurementContractEdit/Update?ProfileName=CCE-11-Procedimiento_Publicidad&amp;PPI=CO1.PPI.31191166&amp;DocUniqueName=ContratoDeCompra&amp;DocTypeName=NextWay.Entities.Marketplace.Tendering.ProcurementContract&amp;ProfileVersion=12&amp;DocUniqueIdentifier=CO1.PCCNTR.6221067&amp;prevCtxUrl=https%3a%2f%2fwww.secop.gov.co%3a443%2fCO1ContractsManagement%2fTendering%2fProcurementContractManagement%2fIndex&amp;prevCtxLbl=Contratos+</t>
  </si>
  <si>
    <t>EPC-PS-146-2024</t>
  </si>
  <si>
    <t>EPC-PS-147-2024</t>
  </si>
  <si>
    <t>APOYO EN LA IMPLEMENTACION DE INSTRUMENTOS ARCHIVISTICOS GENERADOS PARA EMPRESAS PUBLICAS DE CUNDINAMARCA S.A. ESP</t>
  </si>
  <si>
    <t>39.173.333 </t>
  </si>
  <si>
    <t>20240195
11/04/2024</t>
  </si>
  <si>
    <t>20240270 de 18-04-2024</t>
  </si>
  <si>
    <t>https://www.secop.gov.co/CO1ContractsManagement/Tendering/ProcurementContractEdit/Update?ProfileName=CCE-11-Procedimiento_Publicidad&amp;PPI=CO1.PPI.31212865&amp;DocUniqueName=ContratoDeCompra&amp;DocTypeName=NextWay.Entities.Marketplace.Tendering.ProcurementContract&amp;ProfileVersion=12&amp;DocUniqueIdentifier=CO1.PCCNTR.6223863&amp;prevCtxUrl=https%3a%2f%2fwww.secop.gov.co%3a443%2fCO1ContractsManagement%2fTendering%2fProcurementContractManagement%2fIndex&amp;prevCtxLbl=Contratos+</t>
  </si>
  <si>
    <t>EPC-PS-148-2024</t>
  </si>
  <si>
    <t>NOHORA VIVIANA MARTINEZ RODRIGUEZ</t>
  </si>
  <si>
    <t>PRESTACIÓN DE SERVICIOS PROFESIONALES PARA APOYAR LA COORDINACIÓN Y SUPERVISIÓN DE CONTRATOS PARA LA EJECUCIÓN DEL PLAN DE GESTIÓN DEL RIESGO DEL SECTOR DE AGUA POTABLE Y SANEAMIENTO BÁSICO EN EL DEPARTAMENTO</t>
  </si>
  <si>
    <t>20240199
(16/04/2024)</t>
  </si>
  <si>
    <t>20240271 de 18-04-2024</t>
  </si>
  <si>
    <t>https://www.secop.gov.co/CO1ContractsManagement/Tendering/ProcurementContractEdit/Update?ProfileName=CCE-11-Procedimiento_Publicidad&amp;PPI=CO1.PPI.31216853&amp;DocUniqueName=ContratoDeCompra&amp;DocTypeName=NextWay.Entities.Marketplace.Tendering.ProcurementContract&amp;ProfileVersion=12&amp;DocUniqueIdentifier=CO1.PCCNTR.6225660&amp;prevCtxUrl=https%3a%2f%2fwww.secop.gov.co%3a443%2fCO1ContractsManagement%2fTendering%2fProcurementContractManagement%2fIndex&amp;prevCtxLbl=Contratos+</t>
  </si>
  <si>
    <t>EPC-PS-149-2024</t>
  </si>
  <si>
    <t>MARIA CLAUDIA LATORRE LOPEZ</t>
  </si>
  <si>
    <t>PRESTACIÓN DE SERVICIOS PROFESIONALES PARA APOYAR EL MANTENIMIENTO Y MEJORA CONTINUA DEL MODELO INTEGRADO DE PLANEACIÓN Y GESTIÓN MIPG Y DEL SISTEMA INTEGRADO DE GESTIÓN DE EMPRESAS PÚBLICAS DE CUNDINAMARCA S.A. ESP. DE ACUERDO CON LO ESTABLECIDO EN LA NORMA ISO 90012015 ASI COMO EL APOYO PARA IMPLEMETAR EL SISTEMA DE GESTION DE SEGURIDAD Y SALUD EN EL TRABAJO CONFORME A LO ESTABLECIDO EN LA NORMA ISO 450012018</t>
  </si>
  <si>
    <t>20240189
(11/04/2024)</t>
  </si>
  <si>
    <t>20240272 de 18-04-2024</t>
  </si>
  <si>
    <t>https://www.secop.gov.co/CO1ContractsManagement/Tendering/ProcurementContractEdit/Update?ProfileName=CCE-11-Procedimiento_Publicidad&amp;PPI=CO1.PPI.31229430&amp;DocUniqueName=ContratoDeCompra&amp;DocTypeName=NextWay.Entities.Marketplace.Tendering.ProcurementContract&amp;ProfileVersion=12&amp;DocUniqueIdentifier=CO1.PCCNTR.6226580&amp;prevCtxUrl=https%3a%2f%2fwww.secop.gov.co%3a443%2fCO1ContractsManagement%2fTendering%2fProcurementContractManagement%2fIndex&amp;prevCtxLbl=Contratos+</t>
  </si>
  <si>
    <t>EPC-PS-150-2024</t>
  </si>
  <si>
    <t>KEISY CAMILA OSTOS</t>
  </si>
  <si>
    <t>PRESTACIÓN DE SERVICIOS PROFESIONALES PARA LA DIRECCIÓN DE FINANZAS Y PRESUPUESTO PARA GESTIONAR, APOYAR Y ATENDER LAS ACTIVIDADES PROPIAS DEL AREA</t>
  </si>
  <si>
    <t>20240176
11/04/2024</t>
  </si>
  <si>
    <t>20240273 de 18-04-2024</t>
  </si>
  <si>
    <t>https://www.secop.gov.co/CO1ContractsManagement/Tendering/ProcurementContractEdit/View?docUniqueIdentifier=CO1.PCCNTR.6225641&amp;prevCtxUrl=https%3a%2f%2fwww.secop.gov.co%3a443%2fCO1ContractsManagement%2fTendering%2fProcurementContractManagement%2fIndex&amp;prevCtxLbl=Contratos+</t>
  </si>
  <si>
    <t>EPC-PS-151-2024</t>
  </si>
  <si>
    <t xml:space="preserve">LINDA VANESSA LUNA ROJAS </t>
  </si>
  <si>
    <t>PRESTACIONES PROFESIONALES PARA EL SEGUIMIENTO DE LA GUÍA DE INTERVENCIÓN, ACCIONES SOCIALES Y PARTICIPACIÓN CIUDADANA EN EL MARCO DEL PLAN DE GESTIÓN SOCIAL</t>
  </si>
  <si>
    <t>30.000.000</t>
  </si>
  <si>
    <t>20240030 DE 19-04-2024</t>
  </si>
  <si>
    <t>2613
(08/04/2024)</t>
  </si>
  <si>
    <t>https://www.secop.gov.co/CO1ContractsManagement/Tendering/ProcurementContractEdit/Update?ProfileName=CCE-16-Servicios_profesionales_gestion&amp;PPI=CO1.PPI.31242035&amp;DocUniqueName=ContratoDeCompra&amp;DocTypeName=NextWay.Entities.Marketplace.Tendering.ProcurementContract&amp;ProfileVersion=8&amp;DocUniqueIdentifier=CO1.PCCNTR.6228559&amp;prevCtxUrl=https%3a%2f%2fwww.secop.gov.co%3a443%2fCO1ContractsManagement%2fTendering%2fProcurementContractManagement%2fIndex&amp;prevCtxLbl=Contratos+</t>
  </si>
  <si>
    <t>Jorge Enrique Machuca Lopéz</t>
  </si>
  <si>
    <t>EPC-PS-152-2024</t>
  </si>
  <si>
    <t>LEIDY ESPERANZA RUBIANO</t>
  </si>
  <si>
    <t>PRESTACIÓN DE SERVICIOS PROFESIONALES PARA EL SEGUIMIENTO DE LAS ACCIONES SOCIALES EN EL MARCO DEL PROGRAMA AGUA, VIDA Y SABER EN EL MARCO DEL PLAN DE GESTIÓN SOCIAL - CAPACITACIÓN.</t>
  </si>
  <si>
    <t>34.800.000</t>
  </si>
  <si>
    <t>20240031 DE 19-04-2024</t>
  </si>
  <si>
    <t>2612
(08/04/2024)</t>
  </si>
  <si>
    <t>https://www.secop.gov.co/CO1ContractsManagement/Tendering/ProcurementContractEdit/View?docUniqueIdentifier=CO1.PCCNTR.6228852&amp;prevCtxUrl=https%3a%2f%2fwww.secop.gov.co%3a443%2fCO1ContractsManagement%2fTendering%2fProcurementContractManagement%2fIndex&amp;prevCtxLbl=Contratos+</t>
  </si>
  <si>
    <t>EPC-PS-153-2024</t>
  </si>
  <si>
    <t>JOHAN EDUARDO ROA ROMERO</t>
  </si>
  <si>
    <t>PRESTACIÓN DE SERVICIOS DE APOYO A LA GESTIÓN PARA LA IMPLEMENTACIÓN Y SEGUIMIENTO AL SISTEMA DE PETICIONES QUEJAS Y RECLAMOS</t>
  </si>
  <si>
    <t>32.000.000</t>
  </si>
  <si>
    <t>20240184
(11/04/2024)</t>
  </si>
  <si>
    <t>20240275 de 18-04-2024</t>
  </si>
  <si>
    <t>https://www.secop.gov.co/CO1ContractsManagement/Tendering/ProcurementContractEdit/View?docUniqueIdentifier=CO1.PCCNTR.6229177&amp;prevCtxUrl=https%3a%2f%2fwww.secop.gov.co%3a443%2fCO1ContractsManagement%2fTendering%2fProcurementContractManagement%2fIndex&amp;prevCtxLbl=Contratos+</t>
  </si>
  <si>
    <t>EPC-PS-154-2024</t>
  </si>
  <si>
    <t>FERNANDO ANDRÉS VARGAS MESÍAS</t>
  </si>
  <si>
    <t>PRESTACIÓN DE SERVICIOS PROFESIONALES PARA BRINDAR ASESORÍA EN LA ESTRUCTURACIÓN, IMPLEMENTACIÓN Y PUESTA EN MARCHA DEL PORTAFOLIO DE NEGOCIOS DE EMPRESAS PÚBLICAS DE CUNDINAMARCA S.A. E.S.P., ASI COMO EL ACOMPAÑAMIENTO EN LA PLANEACIÓN OPERATIVA Y ESTRATÉGICA DE LOS SERVICIOS PÚBLICOS DOMICILIARIOS EN LOS QUE LA COMPAÑÍA PUEDE DESEMPEÑAR SU OBJETO SOCIAL</t>
  </si>
  <si>
    <t>80.000.000</t>
  </si>
  <si>
    <t>20240160
(03/04/2024)</t>
  </si>
  <si>
    <t>20240278 DE 22-04-2024</t>
  </si>
  <si>
    <t>https://www.secop.gov.co/CO1ContractsManagement/Tendering/ProcurementContractEdit/Update?ProfileName=CCE-11-Procedimiento_Publicidad&amp;PPI=CO1.PPI.31245268&amp;DocUniqueName=ContratoDeCompra&amp;DocTypeName=NextWay.Entities.Marketplace.Tendering.ProcurementContract&amp;ProfileVersion=12&amp;DocUniqueIdentifier=CO1.PCCNTR.6228975&amp;prevCtxUrl=https%3a%2f%2fwww.secop.gov.co%3a443%2fCO1ContractsManagement%2fTendering%2fProcurementContractManagement%2fIndex&amp;prevCtxLbl=Contratos+</t>
  </si>
  <si>
    <t>EPC-PS-156-2024</t>
  </si>
  <si>
    <t>EDER FERNEY CAMACHO BURGOS</t>
  </si>
  <si>
    <t>PRESTACIÓN DE SERVICIOS PROFESIONALES A LA DIRECCION OPERATIVA Y DE PROYECTOS ESPECIALES DE EMPRESAS PUBLICAS DE CUNDINAMARCA S.A. E.S.P</t>
  </si>
  <si>
    <t>45.600.000</t>
  </si>
  <si>
    <t>20240198
(16/04/2024)</t>
  </si>
  <si>
    <t>20240279 DE 22-042024</t>
  </si>
  <si>
    <t>https://www.secop.gov.co/CO1ContractsManagement/Tendering/ProcurementContractEdit/Update?ProfileName=CCE-11-Procedimiento_Publicidad&amp;PPI=CO1.PPI.31262087&amp;DocUniqueName=ContratoDeCompra&amp;DocTypeName=NextWay.Entities.Marketplace.Tendering.ProcurementContract&amp;ProfileVersion=12&amp;DocUniqueIdentifier=CO1.PCCNTR.6232430&amp;prevCtxUrl=https%3a%2f%2fwww.secop.gov.co%3a443%2fCO1ContractsManagement%2fTendering%2fProcurementContractManagement%2fIndex&amp;prevCtxLbl=Contratos+</t>
  </si>
  <si>
    <t>EPC-PS-157-2024</t>
  </si>
  <si>
    <t>Jorge Mario de la Cruz Pimienta</t>
  </si>
  <si>
    <t>PRESTACIÓN DE SERVICIOS DE APOYO A LA GESTIÓN PARA DESARROLLAR EL FORTALECIMIENTO INSTITUCIONAL DE LOS ASPECTOS AMBIENTALES Y TÉCNICOS DE LOS PRESTADORES DEL DEPARTAMENTO DE CUNDINAMARCA ADEMÁS DE LA SUPERVISIÓN DE CONTRATOS A CARGO DE LA DIRECCIÓN DE ASEGURAMIENTO</t>
  </si>
  <si>
    <t>20240170
(10/04/2024)</t>
  </si>
  <si>
    <t>20240282 DE 23-04-2024</t>
  </si>
  <si>
    <t>https://www.secop.gov.co/CO1ContractsManagement/Tendering/ProcurementContractEdit/Update?ProfileName=CCE-11-Procedimiento_Publicidad&amp;PPI=CO1.PPI.31267762&amp;DocUniqueName=ContratoDeCompra&amp;DocTypeName=NextWay.Entities.Marketplace.Tendering.ProcurementContract&amp;ProfileVersion=12&amp;DocUniqueIdentifier=CO1.PCCNTR.6233998&amp;prevCtxUrl=https%3a%2f%2fwww.secop.gov.co%3a443%2fCO1ContractsManagement%2fTendering%2fProcurementContractManagement%2fIndex&amp;prevCtxLbl=Contratos+</t>
  </si>
  <si>
    <t>EPC-PS-158-2024</t>
  </si>
  <si>
    <t>DEIVYD EDUARDO SANCHEZ RUIZ</t>
  </si>
  <si>
    <t>PRESTACIÓN DE SERVICIOS TÉCNICOS DE APOYO A LA GESTION PARA BRINDAR SOPORTE Y MANTENIMIENTO A LOS EQUIPOS TECNOLÓGICOS APOYANDO EL PROCESO DE GESTIÓN DE INFORMÁTICA DE EMPRESAS PUBLICAS DE CUNDINAMARCA"</t>
  </si>
  <si>
    <t>20240202 DE 17-04-2024</t>
  </si>
  <si>
    <t>20240283 DE 23-04-2024</t>
  </si>
  <si>
    <t>https://www.secop.gov.co/CO1ContractsManagement/Tendering/ProcurementContractEdit/Update?ProfileName=CCE-11-Procedimiento_Publicidad&amp;PPI=CO1.PPI.31271604&amp;DocUniqueName=ContratoDeCompra&amp;DocTypeName=NextWay.Entities.Marketplace.Tendering.ProcurementContract&amp;ProfileVersion=12&amp;DocUniqueIdentifier=CO1.PCCNTR.6234771&amp;prevCtxUrl=https%3a%2f%2fwww.secop.gov.co%3a443%2fCO1ContractsManagement%2fTendering%2fProcurementContractManagement%2fIndex&amp;prevCtxLbl=Contratos+</t>
  </si>
  <si>
    <t>EPC-PS-159-2024</t>
  </si>
  <si>
    <t>guiyola fajardo porras</t>
  </si>
  <si>
    <t>PRESTACION DE SERVICIOS TECNICOS EN EL AREA DE SISTEMAS PARA APOYAR EL PROCESO DE GESTIÓN DE INFORMÁTICA, TECNOLOGÍA, MESA DE AYUDA DE EMPRESAS PUBLICAS DE CUNDINAMARCA S.A. ESP.</t>
  </si>
  <si>
    <t>20240203 de 17-04-2024</t>
  </si>
  <si>
    <t>20240284 de 23-04-2024</t>
  </si>
  <si>
    <t>https://www.secop.gov.co/CO1ContractsManagement/Tendering/ProcurementContractEdit/Update?ProfileName=CCE-11-Procedimiento_Publicidad&amp;PPI=CO1.PPI.31271628&amp;DocUniqueName=ContratoDeCompra&amp;DocTypeName=NextWay.Entities.Marketplace.Tendering.ProcurementContract&amp;ProfileVersion=12&amp;DocUniqueIdentifier=CO1.PCCNTR.6234753&amp;prevCtxUrl=https%3a%2f%2fwww.secop.gov.co%3a443%2fCO1ContractsManagement%2fTendering%2fProcurementContractManagement%2fIndex&amp;prevCtxLbl=Contratos+</t>
  </si>
  <si>
    <t>EPC-PS-161-2024</t>
  </si>
  <si>
    <t>denny vannessa sotelo</t>
  </si>
  <si>
    <t>PRESTACIÓN DE SERVICIOS PROFESIONALES ESPECIALIZADOS DE APOYO PARA LA GESTION DE LOS PLANES DE RESIDUOS Y PROYECTOS DE ASEO A LA DIRECCIÓN DE ASUNTOS AMBIENTALES DE LA SUBGERENCIA TECNICA DE EMPRESAS PUBLICAS DE CUNDINAMARCA S.A. E.S.P</t>
  </si>
  <si>
    <t>20240194
(03/04/2024)</t>
  </si>
  <si>
    <t>20240285 de 23-04-2024</t>
  </si>
  <si>
    <t>dina jasmin gonzalez castro</t>
  </si>
  <si>
    <t>SUBGERENCIA TECNICA</t>
  </si>
  <si>
    <t>https://www.secop.gov.co/CO1ContractsManagement/Tendering/ProcurementContractEdit/Update?ProfileName=CCE-11-Procedimiento_Publicidad&amp;PPI=CO1.PPI.31309973&amp;DocUniqueName=ContratoDeCompra&amp;DocTypeName=NextWay.Entities.Marketplace.Tendering.ProcurementContract&amp;ProfileVersion=12&amp;DocUniqueIdentifier=CO1.PCCNTR.6243551&amp;prevCtxUrl=https%3a%2f%2fwww.secop.gov.co%3a443%2fCO1ContractsManagement%2fTendering%2fProcurementContractManagement%2fIndex&amp;prevCtxLbl=Contratos+</t>
  </si>
  <si>
    <t>EPC-PS-162-2024</t>
  </si>
  <si>
    <t>LUIS ALFREDO MENDOZA</t>
  </si>
  <si>
    <t>PRESTACIÓN DE SERVICIOS PROFESIONALES ESPECIALIZADOS Y DE ASESORIA A LA DIRECCION DE PLANEACION DE EMPRESAS PUBLICAS DE CUNDINAMARCA S.A. E.S.P</t>
  </si>
  <si>
    <t>20240201
(17/04/2024)</t>
  </si>
  <si>
    <t>20240287 de 23-04-2024</t>
  </si>
  <si>
    <t>https://www.secop.gov.co/CO1ContractsManagement/Tendering/ProcurementContractEdit/Update?ProfileName=CCE-11-Procedimiento_Publicidad&amp;PPI=CO1.PPI.31304571&amp;DocUniqueName=ContratoDeCompra&amp;DocTypeName=NextWay.Entities.Marketplace.Tendering.ProcurementContract&amp;ProfileVersion=12&amp;DocUniqueIdentifier=CO1.PCCNTR.6240738&amp;prevCtxUrl=https%3a%2f%2fwww.secop.gov.co%3a443%2fCO1ContractsManagement%2fTendering%2fProcurementContractManagement%2fIndex&amp;prevCtxLbl=Contratos+</t>
  </si>
  <si>
    <t>EPC-PS-163-2024</t>
  </si>
  <si>
    <t xml:space="preserve">MARCELA SUAREZ OSORIO </t>
  </si>
  <si>
    <t>PRESTACIÓN DE SERVICIOS PROFESIONALES PARA BRINDAR ASESORIA EN LA FORMULACION, ESTRUCTURACION, IMPLEMENTACION Y PUESTA EN MARCHA DEL PORTAFOLIO DE NEGOCIOS DE EMPRESAS PÙBLICAS DE CUNDINAMARCA S.A. E.S.P., ASI COMO PLANEAR Y DESARROLLAR PROYECTOS DE INNOVACION Y NUEVAS TECNOLOGIAS, APLICADAS A LOS SERVICIOS PÙBLICOS DOMICILIARIOS EN LOS QUE LA COMPAÑÍA PUEDA DESEMPEÑAR SU OBJETO SOCIAL</t>
  </si>
  <si>
    <t>20240161 DE 03-04-2024</t>
  </si>
  <si>
    <t>20240293 DE 2404-2024</t>
  </si>
  <si>
    <t>https://www.secop.gov.co/CO1ContractsManagement/Tendering/ProcurementContractEdit/Update?ProfileName=CCE-11-Procedimiento_Publicidad&amp;PPI=CO1.PPI.31328139&amp;DocUniqueName=ContratoDeCompra&amp;DocTypeName=NextWay.Entities.Marketplace.Tendering.ProcurementContract&amp;ProfileVersion=12&amp;DocUniqueIdentifier=CO1.PCCNTR.6245563&amp;prevCtxUrl=https%3a%2f%2fwww.secop.gov.co%3a443%2fCO1ContractsManagement%2fTendering%2fProcurementContractManagement%2fIndex&amp;prevCtxLbl=Contratos+</t>
  </si>
  <si>
    <t>EPC-PS-164-2024</t>
  </si>
  <si>
    <t>Kimberly Orduz</t>
  </si>
  <si>
    <t>PRESTACIÓN DE SERVICIOS PROFESIONALES ESPECIALIZADOS DE APOYO PARA LA PLANEACIÓN Y GESTION DE LOS PROYECTOS DEL PLAN AMBIENTAL A LA DIRECCIÓN DE ASUNTOS AMBIENTALES DE LA SUBGERENCIA TECNICA DE EMPRESAS PUBLICAS DE CUNDINAMARCA S.A. E.S.P</t>
  </si>
  <si>
    <t>20240191 de 11-04-2024</t>
  </si>
  <si>
    <t>20240286 DE 23-04-2024</t>
  </si>
  <si>
    <t>https://www.secop.gov.co/CO1ContractsManagement/Tendering/ProcurementContractEdit/Update?ProfileName=CCE-11-Procedimiento_Publicidad&amp;PPI=CO1.PPI.31334699&amp;DocUniqueName=ContratoDeCompra&amp;DocTypeName=NextWay.Entities.Marketplace.Tendering.ProcurementContract&amp;ProfileVersion=12&amp;DocUniqueIdentifier=CO1.PCCNTR.6246247&amp;prevCtxUrl=https%3a%2f%2fwww.secop.gov.co%3a443%2fCO1ContractsManagement%2fTendering%2fProcurementContractManagement%2fIndex&amp;prevCtxLbl=Contratos+</t>
  </si>
  <si>
    <t>EPC-PS-165-2024</t>
  </si>
  <si>
    <t>Javier Steven Melo Ramirez</t>
  </si>
  <si>
    <t>20240209
(18/04/2024)</t>
  </si>
  <si>
    <t>20240288 de 24-04-2024</t>
  </si>
  <si>
    <t>EPC-PS-166-2024</t>
  </si>
  <si>
    <t>COMERCIALIZADORA CRISTALINA</t>
  </si>
  <si>
    <t>SUMINISTRO DE AGUA POTABLE, TRATADA, ENVASADO Y PERSONALIZADA CON LOGOS CORPORATIVOS, PARA APOYAR EVENTOS INSTITUCIONALES DEL DEPARTAMENTO COMO ESTRATEGIA DE POSICIONAMIENTO DE MARCA DE EMPRESAS PÚBLICAS DE CUNDINAMARCA S.A. ESP.</t>
  </si>
  <si>
    <t>pagará al contratista mediante pagos parciales contra entrega de los
bienes del objeto del presente contrato al recibo a satisfacción de la Empresa y/o supervisión,
evidenciado a través de certificación de la supervisión del contrato</t>
  </si>
  <si>
    <t>20240117
04/03/2024</t>
  </si>
  <si>
    <t>20240298 DE 25-04-2024</t>
  </si>
  <si>
    <t xml:space="preserve">seguros del estado </t>
  </si>
  <si>
    <t>https://www.secop.gov.co/CO1ContractsManagement/Tendering/ProcurementContractEdit/Update?ProfileName=CCE-11-Procedimiento_Publicidad&amp;PPI=CO1.PPI.31363381&amp;DocUniqueName=ContratoDeCompra&amp;DocTypeName=NextWay.Entities.Marketplace.Tendering.ProcurementContract&amp;ProfileVersion=12&amp;DocUniqueIdentifier=CO1.PCCNTR.6251454&amp;prevCtxUrl=https%3a%2f%2fwww.secop.gov.co%3a443%2fCO1ContractsManagement%2fTendering%2fProcurementContractManagement%2fIndex&amp;prevCtxLbl=Contratos+</t>
  </si>
  <si>
    <t>EPC-PS-167 -2024</t>
  </si>
  <si>
    <t>MARIA ALEJANDRA ACERO MONTOYA</t>
  </si>
  <si>
    <t>PRESTACIÓN DE SERVICIOS PROFESIONALES COMO APOYO EN LA GESTION DEL PLAN AMBIENTAL Y PARA EL ACOMPAÑAMIENTO A LOS PROYECTOS, CONTRATOS Y CONVENIOS DE LA DIRECCIÓN DE ASUNTOS AMBIENTALES DE LA SUBGERENCIA TECNICA DE EMPRESAS PUBLICAS DE CUNDINAMARCA S.A. E.S.P</t>
  </si>
  <si>
    <t>2024205 de 18-04-2024</t>
  </si>
  <si>
    <t>20240289 de 24-04-2024</t>
  </si>
  <si>
    <t>https://www.secop.gov.co/CO1ContractsManagement/Tendering/ProcurementContractEdit/Update?ProfileName=CCE-11-Procedimiento_Publicidad&amp;PPI=CO1.PPI.31360493&amp;DocUniqueName=ContratoDeCompra&amp;DocTypeName=NextWay.Entities.Marketplace.Tendering.ProcurementContract&amp;ProfileVersion=12&amp;DocUniqueIdentifier=CO1.PCCNTR.6250372&amp;prevCtxUrl=https%3a%2f%2fwww.secop.gov.co%3a443%2fCO1ContractsManagement%2fTendering%2fProcurementContractManagement%2fIndex&amp;prevCtxLbl=Contratos+</t>
  </si>
  <si>
    <t>EPC-PS-168 -2024</t>
  </si>
  <si>
    <t xml:space="preserve">CRISTHIAN LIZCANO </t>
  </si>
  <si>
    <t>LA PRESTACIÓN DE SERVICIOS PROFESIONALES DE ASESORÍA ESPECIALIZADA JURÍDICA Y ESTRATÉGICA EXTERNA, A EMPRESAS PÚBLICAS DE CUNDINAMARCA S.A E.S.P., REFERENTE A LA APLICACIÓN DEL MARCO NORMATIVO Y REGULATORIO EN LOS PROYECTOS ESTRATÉGICOS Y DE INVERSIÓN, QUE DESARROLLE LA EMPRESA, PARA EL FORTALECIMIENTO Y LA MODERNIZACIÓN SOSTENIBLE DE SUS LÍNEAS DE NEGOCIOS</t>
  </si>
  <si>
    <t>20240181
11/04/2024</t>
  </si>
  <si>
    <t>20240290 de 24-04-2024</t>
  </si>
  <si>
    <t>https://www.secop.gov.co/CO1ContractsManagement/Tendering/ProcurementContractEdit/Update?ProfileName=CCE-11-Procedimiento_Publicidad&amp;PPI=CO1.PPI.31364898&amp;DocUniqueName=ContratoDeCompra&amp;DocTypeName=NextWay.Entities.Marketplace.Tendering.ProcurementContract&amp;ProfileVersion=12&amp;DocUniqueIdentifier=CO1.PCCNTR.6251267&amp;prevCtxUrl=https%3a%2f%2fwww.secop.gov.co%3a443%2fCO1ContractsManagement%2fTendering%2fProcurementContractManagement%2fIndex&amp;prevCtxLbl=Contratos+</t>
  </si>
  <si>
    <t>EPC-PS-169 -2024</t>
  </si>
  <si>
    <t>Carol Andrea Bejarano</t>
  </si>
  <si>
    <t>PRESTACIÓN DE SERVICIOS PROFESIONALES COMO APOYO A LA SUPERVISION DE LOS DIFERENTES PROYECTOS QUE TIENE A CARGO DE LA SUBGERENCIA TECNICA Y LA DIRECCION DE INTERVENTORIA DE EMPRESAS PUBLIOCAS DE CUNDINAMARCA S.A. ESP</t>
  </si>
  <si>
    <t>20240206
(18/04/2024)</t>
  </si>
  <si>
    <t>20240296 DE 25-04-2026</t>
  </si>
  <si>
    <t>https://www.secop.gov.co/CO1ContractsManagement/Tendering/ProcurementContractEdit/Update?ProfileName=CCE-11-Procedimiento_Publicidad&amp;PPI=CO1.PPI.31366545&amp;DocUniqueName=ContratoDeCompra&amp;DocTypeName=NextWay.Entities.Marketplace.Tendering.ProcurementContract&amp;ProfileVersion=12&amp;DocUniqueIdentifier=CO1.PCCNTR.6251590&amp;prevCtxUrl=https%3a%2f%2fwww.secop.gov.co%3a443%2fCO1ContractsManagement%2fTendering%2fProcurementContractManagement%2fIndex&amp;prevCtxLbl=Contratos+</t>
  </si>
  <si>
    <t>EPC-PS-170 -2024</t>
  </si>
  <si>
    <t xml:space="preserve">Daniel Felipe Rodríguez </t>
  </si>
  <si>
    <t>PRESTACIÓN DE SERVICIOS PROFESIONALES PARA APOYAR LOS PROGRAMAS INSTITUCIONALES EN LOS ASPECTOS DE EFICIENCIA ENERGETICA DE LOS PRESTADORES DEL DEPARTAMENTO DE CUNDINAMARCA ADEMAS DE LA SUPERVISION DE CONTRATOS A CARGO DE LA DIRECCION DE ASEGURAMIENTO</t>
  </si>
  <si>
    <t>20240171
(10/04/2024)</t>
  </si>
  <si>
    <t>20240291 DE 24-04-2024</t>
  </si>
  <si>
    <t>https://www.secop.gov.co/CO1ContractsManagement/Tendering/ProcurementContractEdit/View?docUniqueIdentifier=CO1.PCCNTR.6251411&amp;prevCtxUrl=https%3a%2f%2fwww.secop.gov.co%3a443%2fCO1ContractsManagement%2fTendering%2fProcurementContractManagement%2fIndex&amp;prevCtxLbl=Contratos+</t>
  </si>
  <si>
    <t>EPC-PS-171 -2024</t>
  </si>
  <si>
    <t>DAGOBERTO ALVARADO HERRERA</t>
  </si>
  <si>
    <t>PRESTACIÓN DE SERVICIOS PROFESIONALES PARA APOYAR LA ASISTENCIA TECNICA Y FORTALECIMIENTO INSTITUCIONAL EN LOS ASPECTOS DE CALIDAD DEL AGUA, AMBIENTALES Y TECNICOS DE LOS PRESTADORES DEL DEPARTAMENTO DE CUNDINAMARCA</t>
  </si>
  <si>
    <t>20240207 DE 18-04-204</t>
  </si>
  <si>
    <t>20240292 DE 24-04-2024</t>
  </si>
  <si>
    <t>https://www.secop.gov.co/CO1ContractsManagement/Tendering/ProcurementContractEdit/Update?ProfileName=CCE-11-Procedimiento_Publicidad&amp;PPI=CO1.PPI.31364925&amp;DocUniqueName=ContratoDeCompra&amp;DocTypeName=NextWay.Entities.Marketplace.Tendering.ProcurementContract&amp;ProfileVersion=12&amp;DocUniqueIdentifier=CO1.PCCNTR.6251478&amp;prevCtxUrl=https%3a%2f%2fwww.secop.gov.co%3a443%2fCO1ContractsManagement%2fTendering%2fProcurementContractManagement%2fIndex&amp;prevCtxLbl=Contratos+</t>
  </si>
  <si>
    <t>EPC-PS-172 -2024</t>
  </si>
  <si>
    <t>Nelson Leonardo Santiago Urrego.</t>
  </si>
  <si>
    <t>PRESTACIÓN DE SERVICIOS PROFESIONALES PARA APOYAR LA SUPERVISIÓN DE CONTRATOS PARA LA EJECUCIÓN DEL PLAN DE GESTIÓN DEL RIESGO DEL SECTOR DE AGUA POTABLE Y SANEAMIENTO EN EL DEPARTAMENTO</t>
  </si>
  <si>
    <t>20240204
(17/04/2024)</t>
  </si>
  <si>
    <t>20240297 DE 25-04-2024</t>
  </si>
  <si>
    <t>https://www.secop.gov.co/CO1ContractsManagement/Tendering/ProcurementContractEdit/Update?ProfileName=CCE-11-Procedimiento_Publicidad&amp;PPI=CO1.PPI.31368799&amp;DocUniqueName=ContratoDeCompra&amp;DocTypeName=NextWay.Entities.Marketplace.Tendering.ProcurementContract&amp;ProfileVersion=12&amp;DocUniqueIdentifier=CO1.PCCNTR.6254958&amp;prevCtxUrl=https%3a%2f%2fwww.secop.gov.co%3a443%2fCO1ContractsManagement%2fTendering%2fProcurementContractManagement%2fIndex&amp;prevCtxLbl=Contratos+</t>
  </si>
  <si>
    <t>EPC-PS-173 -2024</t>
  </si>
  <si>
    <t>EDIER MORA ACOSTA</t>
  </si>
  <si>
    <t>PRESTACIÓN DE SERVICIOS PROFESIONALES PARA EL SOPORTE TÉCNICO DEL PROGRAMA AGUA, VIDA Y SABER EN EL MARCO DEL PLAN DE GESTIÓN SOCIAL- CAPACITACIÓN.</t>
  </si>
  <si>
    <t>202400037 DE 26-04-2024</t>
  </si>
  <si>
    <t>12912
(18/07/2022)</t>
  </si>
  <si>
    <t>https://www.secop.gov.co/CO1ContractsManagement/Tendering/ProcurementContractEdit/Update?ProfileName=CCE-16-Servicios_profesionales_gestion&amp;PPI=CO1.PPI.31395423&amp;DocUniqueName=ContratoDeCompra&amp;DocTypeName=NextWay.Entities.Marketplace.Tendering.ProcurementContract&amp;ProfileVersion=8&amp;DocUniqueIdentifier=CO1.PCCNTR.6256460&amp;prevCtxUrl=https%3a%2f%2fwww.secop.gov.co%3a443%2fCO1ContractsManagement%2fTendering%2fProcurementContractManagement%2fIndex&amp;prevCtxLbl=Contratos+</t>
  </si>
  <si>
    <t>EPC-PS-174-2024</t>
  </si>
  <si>
    <t>JUAN PABLO FRANCO</t>
  </si>
  <si>
    <t>20240211
(23/04/2024)</t>
  </si>
  <si>
    <t>20240300 de 26-04-2024</t>
  </si>
  <si>
    <t>https://www.secop.gov.co/CO1ContractsManagement/Tendering/ProcurementContractEdit/Update?ProfileName=CCE-11-Procedimiento_Publicidad&amp;PPI=CO1.PPI.31395477&amp;DocUniqueName=ContratoDeCompra&amp;DocTypeName=NextWay.Entities.Marketplace.Tendering.ProcurementContract&amp;ProfileVersion=12&amp;DocUniqueIdentifier=CO1.PCCNTR.6256950&amp;prevCtxUrl=https%3a%2f%2fwww.secop.gov.co%3a443%2fCO1ContractsManagement%2fTendering%2fProcurementContractManagement%2fIndex&amp;prevCtxLbl=Contratos+</t>
  </si>
  <si>
    <t>EPC-PS-175-2024</t>
  </si>
  <si>
    <t>PRESTACIÓN DE SERVICIOS PROFESIONALES COMO APOYO A LA SUPERVISIÓN DE LOS DIFERENTES PROYECTOS QUE TIENE A CARGO LA SUBGERENCIA TÉCNICA Y LA DIRECCIÓN DE INTERVENTORÍA DE EMPRESAS PÚBLICAS DE CUNDINAMARCA S.A. ESP.</t>
  </si>
  <si>
    <t>20240217
(25/04/2024)</t>
  </si>
  <si>
    <t>20240301 DE 29-04-2024</t>
  </si>
  <si>
    <t>https://www.secop.gov.co/CO1ContractsManagement/Tendering/ProcurementContractEdit/View?docUniqueIdentifier=CO1.PCCNTR.6267645&amp;prevCtxUrl=https%3a%2f%2fwww.secop.gov.co%3a443%2fCO1ContractsManagement%2fTendering%2fProcurementContractManagement%2fIndex&amp;prevCtxLbl=Contratos+</t>
  </si>
  <si>
    <t>EPC-PS-176-2024</t>
  </si>
  <si>
    <t>Carlos Omar Barragán</t>
  </si>
  <si>
    <t>PRESTACION DE SERVICIOS PROFESIONALES DE APOYO PARA LA COORDINACION, LA GESTION Y ACOMPAÑAMIENTO A LA SUBGERENCIA TECNICA Y LA DIRECCION DE INTERVENTORIA EN LA SUPERVISION DE PROYECTOS DE EMPRESAS PUBLICAS DE CUNDINAMARCA S.A. E.S.P</t>
  </si>
  <si>
    <t>202440215
(25/04/2024)</t>
  </si>
  <si>
    <t>20240302 de 29-04-2024</t>
  </si>
  <si>
    <t>https://www.secop.gov.co/CO1ContractsManagement/Tendering/ProcurementContractEdit/View?docUniqueIdentifier=CO1.PCCNTR.6268540&amp;prevCtxUrl=https%3a%2f%2fwww.secop.gov.co%3a443%2fCO1ContractsManagement%2fTendering%2fProcurementContractManagement%2fIndex&amp;prevCtxLbl=Contratos+</t>
  </si>
  <si>
    <t>EPC-PS-177-2024</t>
  </si>
  <si>
    <t>DAVID ALEXANDER VASQUEZ VILLAMARIN</t>
  </si>
  <si>
    <t>PRESTACIÓN DE SERVICIOS PROFESIONALES DE APOYO A LAS FASES DE PLANEACION, ESTRUCTURACIÓN Y VIABILIZACIÓN DE LOS PROYECTOS A CARGO DE LA DIRECCION DE ESTRUCTURACION, SUBGERENCIA TECNICA DE EMPRESAS PUBLICAS DE CUNDINAMARA S.A. E.S.P</t>
  </si>
  <si>
    <t>20240208
(18/04/2024)</t>
  </si>
  <si>
    <t>20240303 de 29-04-2024</t>
  </si>
  <si>
    <t>https://www.secop.gov.co/CO1ContractsManagement/Tendering/ProcurementContractEdit/Update?ProfileName=CCE-11-Procedimiento_Publicidad&amp;PPI=CO1.PPI.31459145&amp;DocUniqueName=ContratoDeCompra&amp;DocTypeName=NextWay.Entities.Marketplace.Tendering.ProcurementContract&amp;ProfileVersion=12&amp;DocUniqueIdentifier=CO1.PCCNTR.6269229&amp;prevCtxUrl=https%3a%2f%2fwww.secop.gov.co%3a443%2fCO1ContractsManagement%2fTendering%2fProcurementContractManagement%2fIndex&amp;prevCtxLbl=Contratos+</t>
  </si>
  <si>
    <t>EPC-PS-178-2024</t>
  </si>
  <si>
    <t>CAJA COLOMBIANA DE SUBSIDIO FAMILIAR COLSUBSIDIO</t>
  </si>
  <si>
    <t>PRESTACIÓN DE SERVICIOS PARA LA ORGANIZACIÓN, DESARROLLO, APOYO TÉCNICO Y LOGÍSTICO, PARA LA REALIZACIÓN DE LAS ACTIVIDADES INCLUIDAS DENTRO DEL PLAN DE BIENESTAR SOCIAL</t>
  </si>
  <si>
    <t>Pagos mensuales de acuerdo a las actividades realizadas, esto es mes vencido, previa certificación que acredite el recibido del servicio a entera satisfacción y aprobación del supervisor designado, previamente el cumplimiento de los requisitos de pago, tales como el informe de actividades realizadas, certificación por parte del supervisor designado por LA EMPRESA y la cancelación de los aportes a la Seguridad Social como Salud, Pensión y Riesgos Laborales y demás documentos necesarios para el pago.</t>
  </si>
  <si>
    <t>20240213
(23/04/2024)</t>
  </si>
  <si>
    <t>20240329 de 08-05-2024</t>
  </si>
  <si>
    <t>https://www.secop.gov.co/CO1ContractsManagement/Tendering/ProcurementContractEdit/View?docUniqueIdentifier=CO1.PCCNTR.6282034&amp;prevCtxUrl=https%3a%2f%2fwww.secop.gov.co%3a443%2fCO1ContractsManagement%2fTendering%2fProcurementContractManagement%2fIndex&amp;prevCtxLbl=Contratos+</t>
  </si>
  <si>
    <t>EPC-PS-179-2024</t>
  </si>
  <si>
    <t xml:space="preserve">DURAN Y OSORIO ABOGADOS ASOCIADOS </t>
  </si>
  <si>
    <t>CONSULTORÍA PARA EFECTUAR EL ESTUDIO ESTRATÉGICO Y JURÍDICO PARA EL DESARROLLO DE NUEVOS NEGOCIOS, DIAGNÓSTICO Y PROPUESTA DE REDISEÑO ORGANIZACIONAL INTEGRAL DE EMPRESAS PÚBLICAS DE CUNDINAMARCA</t>
  </si>
  <si>
    <t>20240219
(25/04/2024)</t>
  </si>
  <si>
    <t>20240307 de 03-05-2024</t>
  </si>
  <si>
    <t>https://www.secop.gov.co/CO1ContractsManagement/Tendering/ProcurementContractEdit/Update?ProfileName=CCE-11-Procedimiento_Publicidad&amp;PPI=CO1.PPI.31496408&amp;DocUniqueName=ContratoDeCompra&amp;DocTypeName=NextWay.Entities.Marketplace.Tendering.ProcurementContract&amp;ProfileVersion=12&amp;DocUniqueIdentifier=CO1.PCCNTR.6280867&amp;prevCtxUrl=https%3a%2f%2fwww.secop.gov.co%3a443%2fCO1ContractsManagement%2fTendering%2fProcurementContractManagement%2fIndex&amp;prevCtxLbl=Contratos+</t>
  </si>
  <si>
    <t>EPC-PS-180-2024</t>
  </si>
  <si>
    <t>EPC-PS-181-2024</t>
  </si>
  <si>
    <t>KELLY JOHANNA JIMENEZ ALVAREZ</t>
  </si>
  <si>
    <t>PRESTACIÓN DE SERVICIOS PROFESIONALES PARA EL DISEÑO DE CAMPAÑAS PUBLICITARIAS Y DE COMUNICACIONES DE LA DIRECCIÓN DE SERVICIO AL CLIENTE EN EL MARCO DEL PLAN DE GESTIÓN SOCIAL (CAPACITACIÓN)</t>
  </si>
  <si>
    <t>20240041 DE 03-05-2024</t>
  </si>
  <si>
    <t>2611
(08/04/2024)</t>
  </si>
  <si>
    <t>https://www.secop.gov.co/CO1ContractsManagement/Tendering/ProcurementContractEdit/Update?ProfileName=CCE-16-Servicios_profesionales_gestion&amp;PPI=CO1.PPI.31531718&amp;DocUniqueName=ContratoDeCompra&amp;DocTypeName=NextWay.Entities.Marketplace.Tendering.ProcurementContract&amp;ProfileVersion=8&amp;DocUniqueIdentifier=CO1.PCCNTR.6282161&amp;prevCtxUrl=https%3a%2f%2fwww.secop.gov.co%3a443%2fCO1ContractsManagement%2fTendering%2fProcurementContractManagement%2fIndex&amp;prevCtxLbl=Contratos+</t>
  </si>
  <si>
    <t>EPC-PS-182-2024</t>
  </si>
  <si>
    <t>JOSE VIDAL RIOS GARCIA</t>
  </si>
  <si>
    <t> 7161907</t>
  </si>
  <si>
    <t>PRESTACION DE SERVICIOS PROFESIONALES PARA LA COORDINACIÓN, FORMULACIÓN Y SEGUIMIENTO DE PLANES, PROGRAMAS Y PROYECTOS DE LA DIRECCIÓN DE ASEGURAMIENTO A LA PRESTACIÓN DEL SERVICIO</t>
  </si>
  <si>
    <t>20240220 (25/04/2024)</t>
  </si>
  <si>
    <t>20240308 DE 03-05-2024</t>
  </si>
  <si>
    <t>https://www.secop.gov.co/CO1ContractsManagement/Tendering/ProcurementContractEdit/Update?ProfileName=CCE-11-Procedimiento_Publicidad&amp;PPI=CO1.PPI.31533634&amp;DocUniqueName=ContratoDeCompra&amp;DocTypeName=NextWay.Entities.Marketplace.Tendering.ProcurementContract&amp;ProfileVersion=12&amp;DocUniqueIdentifier=CO1.PCCNTR.6283435&amp;prevCtxUrl=https%3a%2f%2fwww.secop.gov.co%3a443%2fCO1ContractsManagement%2fTendering%2fProcurementContractManagement%2fIndex&amp;prevCtxLbl=Contratos+</t>
  </si>
  <si>
    <t>EPC-PS-183-2024</t>
  </si>
  <si>
    <t>WENDY DAYANA PARRA CASTIBLANCO</t>
  </si>
  <si>
    <t>PRESTACIÓN DE SERVICIOS PROFESIONALES PARA EL APOYO EN LA COMUNICACIÓN PARA LA DIRECCIÓN DE SERVICIO AL CLIENTE EN EL MARCO DEL PLAN DE GESTIÓN SOCIAL</t>
  </si>
  <si>
    <t>20240040 DE 03-05-2024</t>
  </si>
  <si>
    <t>2614 (08/04/2024)</t>
  </si>
  <si>
    <t xml:space="preserve">SERVICIO AL CLIENTE </t>
  </si>
  <si>
    <t>https://www.secop.gov.co/CO1ContractsManagement/Tendering/ProcurementContractEdit/Update?ProfileName=CCE-16-Servicios_profesionales_gestion&amp;PPI=CO1.PPI.31530921&amp;DocUniqueName=ContratoDeCompra&amp;DocTypeName=NextWay.Entities.Marketplace.Tendering.ProcurementContract&amp;ProfileVersion=8&amp;DocUniqueIdentifier=CO1.PCCNTR.6281977&amp;prevCtxUrl=https%3a%2f%2fwww.secop.gov.co%3a443%2fCO1ContractsManagement%2fTendering%2fProcurementContractManagement%2fIndex&amp;prevCtxLbl=Contratos+</t>
  </si>
  <si>
    <t>EPC-PS-184-2024</t>
  </si>
  <si>
    <t>PRESTACIÓN DE SERVICIOS PROFESIONALES DE ACOMPAÑAMIENTO EN LOS PROYECTOS, CONTRATOS Y CONVENIOS A LA SUBGERENCIA GENERAL Y LA DIRECCIÓN DE ASUNTOS AMBIENTALES DE EMPRESAS PÚBLICAS DE CUNDINAMARCA S.A E.S.P.</t>
  </si>
  <si>
    <t>20240224
(30/04/2024)</t>
  </si>
  <si>
    <t>20240309 de 03-05-2024</t>
  </si>
  <si>
    <t>https://www.secop.gov.co/CO1ContractsManagement/Tendering/ProcurementContractEdit/Update?ProfileName=CCE-11-Procedimiento_Publicidad&amp;PPI=CO1.PPI.31554995&amp;DocUniqueName=ContratoDeCompra&amp;DocTypeName=NextWay.Entities.Marketplace.Tendering.ProcurementContract&amp;ProfileVersion=12&amp;DocUniqueIdentifier=CO1.PCCNTR.6286232&amp;prevCtxUrl=https%3a%2f%2fwww.secop.gov.co%3a443%2fCO1ContractsManagement%2fTendering%2fProcurementContractManagement%2fIndex&amp;prevCtxLbl=Contratos+</t>
  </si>
  <si>
    <t>EPC-PS-185-2024</t>
  </si>
  <si>
    <t>20240216
(25/04/2024)</t>
  </si>
  <si>
    <t>20240310 de 03-05-2024</t>
  </si>
  <si>
    <t>https://www.secop.gov.co/CO1ContractsManagement/Tendering/ProcurementContractEdit/Update?ProfileName=CCE-11-Procedimiento_Publicidad&amp;PPI=CO1.PPI.31557086&amp;DocUniqueName=ContratoDeCompra&amp;DocTypeName=NextWay.Entities.Marketplace.Tendering.ProcurementContract&amp;ProfileVersion=12&amp;DocUniqueIdentifier=CO1.PCCNTR.6286613&amp;prevCtxUrl=https%3a%2f%2fwww.secop.gov.co%3a443%2fCO1ContractsManagement%2fTendering%2fProcurementContractManagement%2fIndex&amp;prevCtxLbl=Contratos+</t>
  </si>
  <si>
    <t>EPC-PS-187-2024</t>
  </si>
  <si>
    <t>Mauricio Suarez</t>
  </si>
  <si>
    <t>PRESTACION DE SERVICIOS PROFESIONALES COMO COORDINADOR A LA DIRECCION OPERATIVA Y DE PROYECTOS ESPECIALES DE EMPRESAS PUBLICAS DE CUNDINAMRCA S.A. E.S.</t>
  </si>
  <si>
    <t>74.416.666,67 </t>
  </si>
  <si>
    <t>20240223 (29/04/2024)</t>
  </si>
  <si>
    <t>20240313 de 06-05-2024</t>
  </si>
  <si>
    <t>https://www.secop.gov.co/CO1ContractsManagement/Tendering/ProcurementContractEdit/Update?ProfileName=CCE-11-Procedimiento_Publicidad&amp;PPI=CO1.PPI.31565487&amp;DocUniqueName=ContratoDeCompra&amp;DocTypeName=NextWay.Entities.Marketplace.Tendering.ProcurementContract&amp;ProfileVersion=12&amp;DocUniqueIdentifier=CO1.PCCNTR.6288672&amp;prevCtxUrl=https%3a%2f%2fwww.secop.gov.co%3a443%2fCO1ContractsManagement%2fTendering%2fProcurementContractManagement%2fIndex&amp;prevCtxLbl=Contratos+</t>
  </si>
  <si>
    <t>EPC-PS-188-2024</t>
  </si>
  <si>
    <t>JIMMY CAMILO GUAVITA</t>
  </si>
  <si>
    <t>17.710.000</t>
  </si>
  <si>
    <t>$2.530.000</t>
  </si>
  <si>
    <t>20240192
(11/04/2024)</t>
  </si>
  <si>
    <t>20240325 DE 07-05-2024</t>
  </si>
  <si>
    <t>https://www.secop.gov.co/CO1ContractsManagement/Tendering/ProcurementContractEdit/Update?ProfileName=CCE-11-Procedimiento_Publicidad&amp;PPI=CO1.PPI.31636032&amp;DocUniqueName=ContratoDeCompra&amp;DocTypeName=NextWay.Entities.Marketplace.Tendering.ProcurementContract&amp;ProfileVersion=12&amp;DocUniqueIdentifier=CO1.PCCNTR.6300654&amp;prevCtxUrl=https%3a%2f%2fwww.secop.gov.co%3a443%2fCO1ContractsManagement%2fTendering%2fProcurementContractManagement%2fIndex&amp;prevCtxLbl=Contratos+</t>
  </si>
  <si>
    <t>EPC-PS-189-2024</t>
  </si>
  <si>
    <t>PRESTACIÓN DE SERVICIOS PROFESIONALES COMO APOYO A LA SUPERVISIÓN DE LOS DIFERENTES PROYECTOS QUE TIENE A CARGO LA SUBERENCIA TÉCNICA Y LA DIRECCIÓN DE INTERVENTORÍA DE EMPRESAS PÚBLICAS DE CUNDINAMARCA SA ESP</t>
  </si>
  <si>
    <t>38.333.333</t>
  </si>
  <si>
    <t>20240218
(25/04/2024)</t>
  </si>
  <si>
    <t>20240326 DE 08-05-2024</t>
  </si>
  <si>
    <t>https://www.secop.gov.co/CO1ContractsManagement/Tendering/ProcurementContractEdit/View?docUniqueIdentifier=CO1.PCCNTR.6301390&amp;prevCtxUrl=https%3a%2f%2fwww.secop.gov.co%3a443%2fCO1ContractsManagement%2fTendering%2fProcurementContractManagement%2fIndex&amp;prevCtxLbl=Contratos+</t>
  </si>
  <si>
    <t>EPC-PS-190-2024</t>
  </si>
  <si>
    <t>PRESTACIÓN DE SERVICIOS PROFESIONALES PARA APOYAR LA SUPERVISIÓN DE CONTRATOS PARA LA EJECUCIÓN DEL PLAN DE GESTÓN DEL RIESGO DEL SECTOR DE AGUA POTABLE Y SANEAMIENTO BASICO EN EL DEPARTAMENTO</t>
  </si>
  <si>
    <t>37.166.666</t>
  </si>
  <si>
    <t>$5.000.000</t>
  </si>
  <si>
    <t>2.166.666,67</t>
  </si>
  <si>
    <t>20240226
(06/05/2024)</t>
  </si>
  <si>
    <t>20240330 DE 08-05-2024</t>
  </si>
  <si>
    <t>https://www.secop.gov.co/CO1ContractsManagement/Tendering/ProcurementContractEdit/Update?ProfileName=CCE-11-Procedimiento_Publicidad&amp;PPI=CO1.PPI.31664561&amp;DocUniqueName=ContratoDeCompra&amp;DocTypeName=NextWay.Entities.Marketplace.Tendering.ProcurementContract&amp;ProfileVersion=12&amp;DocUniqueIdentifier=CO1.PCCNTR.6305267&amp;prevCtxUrl=https%3a%2f%2fwww.secop.gov.co%3a443%2fCO1ContractsManagement%2fTendering%2fProcurementContractManagement%2fIndex&amp;prevCtxLbl=Contratos+</t>
  </si>
  <si>
    <t>EPC-PS-191-2024</t>
  </si>
  <si>
    <t>fredy castañeda</t>
  </si>
  <si>
    <t>42.840.000</t>
  </si>
  <si>
    <t>2.856.000</t>
  </si>
  <si>
    <t>20240230
(06/05/2024)</t>
  </si>
  <si>
    <t>20240331 DE 08-05-204</t>
  </si>
  <si>
    <t>https://www.secop.gov.co/CO1ContractsManagement/Tendering/ProcurementContractEdit/View?docUniqueIdentifier=CO1.PCCNTR.6306033&amp;prevCtxUrl=https%3a%2f%2fwww.secop.gov.co%3a443%2fCO1ContractsManagement%2fTendering%2fProcurementContractManagement%2fIndex&amp;prevCtxLbl=Contratos+</t>
  </si>
  <si>
    <t>EPC-PS-192-2024</t>
  </si>
  <si>
    <t>FRANCISCO ALBERTO RAMOS COLORADO</t>
  </si>
  <si>
    <t>PRESTAR LOS SERVICIOS PROFESIONALES EN LA DIRECCIÓN DE PLANEACIÓN DE APOYO E IMPLEMENTACION DE ACCIONES PARA LA GESTIÓN, EL DESARROLLO Y EL SEGUIMIENTO DE LOS PROCESOS DE LA DIRECCIÓN</t>
  </si>
  <si>
    <t>20240229
(06/05/2024)</t>
  </si>
  <si>
    <t>20240337 DE 14-05-2024</t>
  </si>
  <si>
    <t>https://www.secop.gov.co/CO1ContractsManagement/Tendering/ProcurementContractEdit/View?docUniqueIdentifier=CO1.PCCNTR.6314207&amp;prevCtxUrl=https%3a%2f%2fwww.secop.gov.co%3a443%2fCO1ContractsManagement%2fTendering%2fProcurementContractManagement%2fIndex&amp;prevCtxLbl=Contratos+</t>
  </si>
  <si>
    <t>EPC-PS-193-2024</t>
  </si>
  <si>
    <t>PRESTACIÓN DE SERVICIOS PROFESIONALES DE APOYO PARA LA COORDINACIÓN, LA GESTIÓN Y ACOMPAÑAMIENTO A LA SUBGERENCIA TECNICA Y LA DIRECCIÓN DE INTERVENTORIA EN LA SUPERVISIÓN DE PROYECTOS DE EMPRESAS PÚBLICAS DE CUNDINAMARCA S.A. E.S.P</t>
  </si>
  <si>
    <t>20240234
8/05/2024</t>
  </si>
  <si>
    <t>20240336 DE 09-05-2024</t>
  </si>
  <si>
    <t>https://www.secop.gov.co/CO1ContractsManagement/Tendering/ProcurementContractEdit/View?docUniqueIdentifier=CO1.PCCNTR.6312643&amp;prevCtxUrl=https%3a%2f%2fwww.secop.gov.co%3a443%2fCO1ContractsManagement%2fTendering%2fProcurementContractManagement%2fIndex&amp;prevCtxLbl=Contratos+</t>
  </si>
  <si>
    <t>EPC-PS-194-2024</t>
  </si>
  <si>
    <t>DIANA MILENA BELLO CARDENAS</t>
  </si>
  <si>
    <t> 35355748</t>
  </si>
  <si>
    <t>PRESTACIÓN DE SERVICIOS DE APOYO A LA DIRECCION DE ESTRUCTURACIÓN DE LA SUBGERENCIA TÉCNICA DE EMPRESAS PÚBLICAS DE CUNDINAMARCA S.A. E.S.P</t>
  </si>
  <si>
    <t>($1.000.000</t>
  </si>
  <si>
    <t>20240228
(06/05/2024)</t>
  </si>
  <si>
    <t>20240342 DE 15-05-2024</t>
  </si>
  <si>
    <t>https://www.secop.gov.co/CO1ContractsManagement/Tendering/ProcurementContractEdit/Update?ProfileName=CCE-11-Procedimiento_Publicidad&amp;PPI=CO1.PPI.31719638&amp;DocUniqueName=ContratoDeCompra&amp;DocTypeName=NextWay.Entities.Marketplace.Tendering.ProcurementContract&amp;ProfileVersion=12&amp;DocUniqueIdentifier=CO1.PCCNTR.6328529&amp;prevCtxUrl=https%3a%2f%2fwww.secop.gov.co%3a443%2fCO1ContractsManagement%2fTendering%2fProcurementContractManagement%2fIndex&amp;prevCtxLbl=Contratos+</t>
  </si>
  <si>
    <t>EPC-PS-195-2024</t>
  </si>
  <si>
    <t>NYDIA PATRICIA SARMIENTO DIAZ</t>
  </si>
  <si>
    <t>20240239
(10/05/2024)</t>
  </si>
  <si>
    <t>20240340 DE 15-05-2024</t>
  </si>
  <si>
    <t>https://www.secop.gov.co/CO1ContractsManagement/Tendering/ProcurementContractEdit/Update?ProfileName=CCE-11-Procedimiento_Publicidad&amp;PPI=CO1.PPI.31780588&amp;DocUniqueName=ContratoDeCompra&amp;DocTypeName=NextWay.Entities.Marketplace.Tendering.ProcurementContract&amp;ProfileVersion=12&amp;DocUniqueIdentifier=CO1.PCCNTR.6326773&amp;prevCtxUrl=https%3a%2f%2fwww.secop.gov.co%3a443%2fCO1ContractsManagement%2fTendering%2fProcurementContractManagement%2fIndex&amp;prevCtxLbl=Contratos+</t>
  </si>
  <si>
    <t>EPC-PS-196-2024</t>
  </si>
  <si>
    <t>PRESTACIÓN DE SERVICIOS PROFESIONALES PARA EL APOYO Y GESTIÓN EN EL PROCESO DE FORMULACIÓN, SUPERVISIÓN, REVISIÓN, ALISTAMIENTO, ACTUALIZACIÓN Y ACOMPAÑAMIENTO DE LOS PROYECTOS QUE ASIGNE LA DIRECCIÓN DE ESTRUCTURACIÓN DE PROYECTOS Y LA SUBGERENCIA GENERAL, ASÍ COMO EL SEGUIMIENTO DE METAS DE EMPRESAS PÚBLICAS DE CUNDINAMARCA S.A. E.S.</t>
  </si>
  <si>
    <t>202402227
(06/05/2024)</t>
  </si>
  <si>
    <t>20240341 de 15-05-2024</t>
  </si>
  <si>
    <t>subgerencia general</t>
  </si>
  <si>
    <t>https://www.secop.gov.co/CO1ContractsManagement/Tendering/ProcurementContractEdit/View?docUniqueIdentifier=CO1.PCCNTR.6326684&amp;prevCtxUrl=https%3a%2f%2fwww.secop.gov.co%3a443%2fCO1ContractsManagement%2fTendering%2fProcurementContractManagement%2fIndex&amp;prevCtxLbl=Contratos+</t>
  </si>
  <si>
    <t>EPC-PS-197-2024</t>
  </si>
  <si>
    <t>PRESTACIÓN DE SERVICIOS PROFESIONALES EN LA DIRECCIÓN DE CONTROL INTERNO EN EL DESARROLLO DE SEGUIMIENTOS PLANES DE MEJORAMIENTO INTERNOS Y SUSCRITOS CON ENTES DE CONTROL, AUDITORIAS, EVALUACIONES DE RIESGOS, PAAC DE EMPRESAS PÚBLICAS DE CUNDINAMARCA S.A E.S.P</t>
  </si>
  <si>
    <t>20240235
(09/05/2024)</t>
  </si>
  <si>
    <t>20240343 de 16-05-2024</t>
  </si>
  <si>
    <t>https://www.secop.gov.co/CO1ContractsManagement/Tendering/ProcurementContractEdit/Update?ProfileName=CCE-11-Procedimiento_Publicidad&amp;PPI=CO1.PPI.31798316&amp;DocUniqueName=ContratoDeCompra&amp;DocTypeName=NextWay.Entities.Marketplace.Tendering.ProcurementContract&amp;ProfileVersion=12&amp;DocUniqueIdentifier=CO1.PCCNTR.6329251&amp;prevCtxUrl=https%3a%2f%2fwww.secop.gov.co%3a443%2fCO1ContractsManagement%2fTendering%2fProcurementContractManagement%2fIndex&amp;prevCtxLbl=Contratos+</t>
  </si>
  <si>
    <t>EPC-PS-198-2024</t>
  </si>
  <si>
    <t>FANNY LOPEZ PAVA</t>
  </si>
  <si>
    <t>PRESTACION DE SERVICIOS PROFESIONALES PARA REALIZAR EL ACOMPAÑAMIENTO TECNICO Y APOYO A EMPRESAS PUBLICAS DE CUNDINAMARCA S.A. E.S.P. EN ESPECIAL A LA SUBGERENCIA DE OPERACIONES Y PROYECTOS ESPECIALES Y AL COMITÉ TECNICO, EN LAS ACTIVIDADES RELACIONADAS CON LOS CONCEPTOS TOPOGRAFICOS REQUERIDOS POR LA EMPRESA PARA EL DESARROLLO DE SUS PROYECTO</t>
  </si>
  <si>
    <t>$7,500,000</t>
  </si>
  <si>
    <t>20240240
(10/05/2024)</t>
  </si>
  <si>
    <t>20240344 de 14-05-2024</t>
  </si>
  <si>
    <t>https://www.secop.gov.co/CO1ContractsManagement/Tendering/ProcurementContractEdit/Update?ProfileName=CCE-11-Procedimiento_Publicidad&amp;PPI=CO1.PPI.31834632&amp;DocUniqueName=ContratoDeCompra&amp;DocTypeName=NextWay.Entities.Marketplace.Tendering.ProcurementContract&amp;ProfileVersion=12&amp;DocUniqueIdentifier=CO1.PCCNTR.6336327&amp;prevCtxUrl=https%3a%2f%2fwww.secop.gov.co%3a443%2fCO1ContractsManagement%2fTendering%2fProcurementContractManagement%2fIndex&amp;prevCtxLbl=Contratos+</t>
  </si>
  <si>
    <t>EPC-PS-199-2024</t>
  </si>
  <si>
    <t>20240238
(10/05/2024)</t>
  </si>
  <si>
    <t>20240345 de 17-05-2024</t>
  </si>
  <si>
    <t>https://www.secop.gov.co/CO1ContractsManagement/Tendering/ProcurementContractEdit/Update?ProfileName=CCE-11-Procedimiento_Publicidad&amp;PPI=CO1.PPI.31837374&amp;DocUniqueName=ContratoDeCompra&amp;DocTypeName=NextWay.Entities.Marketplace.Tendering.ProcurementContract&amp;ProfileVersion=12&amp;DocUniqueIdentifier=CO1.PCCNTR.6336833&amp;prevCtxUrl=https%3a%2f%2fwww.secop.gov.co%3a443%2fCO1ContractsManagement%2fTendering%2fProcurementContractManagement%2fIndex&amp;prevCtxLbl=Contratos+</t>
  </si>
  <si>
    <t>EPC-PS-200-2024</t>
  </si>
  <si>
    <t>WILSON DAVID ESCOBAR CASTILLO</t>
  </si>
  <si>
    <t>PRESTACION DE SERVICIOS PARA APOYAR LA DIRECCION DE GESTION HUMANA Y ADMINISTRATIVA DE EMPRESAS PUBLICAS DE CUNDINAMARCA S.A. E.S.P, EN MANEJO DE LOS BIENES FISICOS, INVENTARIOS, CONSUMIBLES Y ASUNTOS ADMINISTRATIVOS A CARGO DE LA MISMA</t>
  </si>
  <si>
    <t>$2.550.000.00</t>
  </si>
  <si>
    <t>20240247
(16/05/2024)</t>
  </si>
  <si>
    <t>20240247 DE 22-05-2024</t>
  </si>
  <si>
    <t>https://www.secop.gov.co/CO1ContractsManagement/Tendering/ProcurementContractEdit/Update?ProfileName=CCE-11-Procedimiento_Publicidad&amp;PPI=CO1.PPI.31929560&amp;DocUniqueName=ContratoDeCompra&amp;DocTypeName=NextWay.Entities.Marketplace.Tendering.ProcurementContract&amp;ProfileVersion=12&amp;DocUniqueIdentifier=CO1.PCCNTR.6352260&amp;prevCtxUrl=https%3a%2f%2fwww.secop.gov.co%3a443%2fCO1ContractsManagement%2fTendering%2fProcurementContractManagement%2fIndex&amp;prevCtxLbl=Contratos+</t>
  </si>
  <si>
    <t>GESTIÓN EPC-PS-201-2024</t>
  </si>
  <si>
    <t>EPC-PS-201-2024</t>
  </si>
  <si>
    <t>JUAN PABLO GARZON DUEÑAS</t>
  </si>
  <si>
    <t> 80075298</t>
  </si>
  <si>
    <t>PRESTACIÓN DE SERVICIOS PROFESIONALES PARA APOYAR A LA DIRECCION DE PLANEACION EN ACTIVIDADES DE GESTION, MANTENIMIENTO Y SEGUIMIENTO DEL PROCESO DE TECNOLOGIAS DE LA INFORMACION</t>
  </si>
  <si>
    <t>20240242
(10/05/2024)</t>
  </si>
  <si>
    <t>20240351 DE 22-05-2024</t>
  </si>
  <si>
    <t>https://www.secop.gov.co/CO1ContractsManagement/Tendering/ProcurementContractEdit/Update?ProfileName=CCE-11-Procedimiento_Publicidad&amp;PPI=CO1.PPI.31927694&amp;DocUniqueName=ContratoDeCompra&amp;DocTypeName=NextWay.Entities.Marketplace.Tendering.ProcurementContract&amp;ProfileVersion=12&amp;DocUniqueIdentifier=CO1.PCCNTR.6352905&amp;prevCtxUrl=https%3a%2f%2fwww.secop.gov.co%3a443%2fCO1ContractsManagement%2fTendering%2fProcurementContractManagement%2fIndex&amp;prevCtxLbl=Contratos+</t>
  </si>
  <si>
    <t>EPC-PS-202-2024</t>
  </si>
  <si>
    <t>30-05-204</t>
  </si>
  <si>
    <t>Juan Manuel Cardenas Triana</t>
  </si>
  <si>
    <t>PRESTACIÓN DE SERVICIOS PROFESIONALES PARA APOYAR LA SUPERVISIÓN Y REFORMULACIÓN DE LOS PROYECTOS QUE TIENE A CARGO LA DIRECCIÓN DE INTERVENTORÍA DE LA SUBGERENCIA TÉCNICA DE EMPRESAS PÚBLICAS DE CUNDINAMARCA S.A. E.S.P</t>
  </si>
  <si>
    <t>20240249
(16/05/2024)</t>
  </si>
  <si>
    <t>20240376 DE 29-05-2024</t>
  </si>
  <si>
    <t>https://www.secop.gov.co/CO1ContractsManagement/Tendering/ProcurementContractEdit/Update?docUniqueIdentifier=CO1.PCCNTR.6359673&amp;prevCtxUrl=https%3a%2f%2fwww.secop.gov.co%3a443%2fCO1ContractsManagement%2fTendering%2fProcurementContractManagement%2fIndex&amp;prevCtxLbl=Contratos+</t>
  </si>
  <si>
    <t>EPC-PS-204-2024</t>
  </si>
  <si>
    <t>31.500.000</t>
  </si>
  <si>
    <t>$4.500.000</t>
  </si>
  <si>
    <t>20240253
(21/05/2024)</t>
  </si>
  <si>
    <t>20240370 DE 24-05-2024</t>
  </si>
  <si>
    <t>https://www.secop.gov.co/CO1ContractsManagement/Tendering/ProcurementContractEdit/View?docUniqueIdentifier=CO1.PCCNTR.6362017&amp;prevCtxUrl=https%3a%2f%2fwww.secop.gov.co%3a443%2fCO1ContractsManagement%2fTendering%2fProcurementContractManagement%2fIndex&amp;prevCtxLbl=Contratos+</t>
  </si>
  <si>
    <t>EPC-PS-205-2024</t>
  </si>
  <si>
    <t>Karol Xiomara Torres Agudelo</t>
  </si>
  <si>
    <t>PRESTACIÓN DE SERVICIOS PROFESIONALES PARA REALIZAR APOYO A LA DIRECCIÓN OPERATIVA Y DE PROYECTOS ESPECIALES EN EL PROCESO DE SEGUIMIENTO Y SUPERVISIÓN DE LOS PROYECTOS Y CONTRATOS PARA LA EJECUCIÓN DEL PLAN DE GESTIÓN DEL RIESGO DEL SECTOR DE AGUA POTABLE Y SANEAMIENTO BÁSICO EN EL DEPARTAMENTO</t>
  </si>
  <si>
    <t>$ 4,500,000</t>
  </si>
  <si>
    <t>20240237
(09/05/2024)</t>
  </si>
  <si>
    <t>20240372 DE 24-05-2024</t>
  </si>
  <si>
    <t>https://www.secop.gov.co/CO1ContractsManagement/Tendering/ProcurementContractEdit/Update?ProfileName=CCE-11-Procedimiento_Publicidad&amp;PPI=CO1.PPI.31981555&amp;DocUniqueName=ContratoDeCompra&amp;DocTypeName=NextWay.Entities.Marketplace.Tendering.ProcurementContract&amp;ProfileVersion=12&amp;DocUniqueIdentifier=CO1.PCCNTR.6360232&amp;prevCtxUrl=https%3a%2f%2fwww.secop.gov.co%3a443%2fCO1ContractsManagement%2fTendering%2fProcurementContractManagement%2fIndex&amp;prevCtxLbl=Contratos+</t>
  </si>
  <si>
    <t>EPC-PS-206-2024</t>
  </si>
  <si>
    <t>PRESTACIÓN DE SERVICIOS PROFESIONALES PARA APOYAR Y ASESORAR AL DIRECTOR DE GESTIÓN CONTRACTUAL DE EMPRESAS PUBLICAS DE CUNDINAMARCA EN LAS ACTIVIDADES JURÍDICAS QUE ADELANTA LA DIRECCIÓN DE GESTIÓN CONTRACTUAL EN LA ESTRUCTURACIÓN, DESARROLLO Y FINALIZACIÓN DE LOS PROCESOS CONTRACTUALES</t>
  </si>
  <si>
    <t>64.013.180</t>
  </si>
  <si>
    <t>$9.144.740</t>
  </si>
  <si>
    <t>20240254
(20/02/2024)</t>
  </si>
  <si>
    <t>20240371 de 24-05204</t>
  </si>
  <si>
    <t>https://www.secop.gov.co/CO1ContractsManagement/Tendering/ProcurementContractEdit/Update?ProfileName=CCE-11-Procedimiento_Publicidad&amp;PPI=CO1.PPI.31994221&amp;DocUniqueName=ContratoDeCompra&amp;DocTypeName=NextWay.Entities.Marketplace.Tendering.ProcurementContract&amp;ProfileVersion=12&amp;DocUniqueIdentifier=CO1.PCCNTR.6362514&amp;prevCtxUrl=https%3a%2f%2fwww.secop.gov.co%3a443%2fCO1ContractsManagement%2fTendering%2fProcurementContractManagement%2fIndex&amp;prevCtxLbl=Contratos+</t>
  </si>
  <si>
    <t>EPC-PS-207-2024</t>
  </si>
  <si>
    <t>HEIDY CAROLINA CUECA PARRA</t>
  </si>
  <si>
    <t>PRESTACIÓN DE SERVICIOS PROFESIONALES PARA ASESORAR JURÍDICAMENTE A LA DIRECCIÓN DE INTERVENTORÍA DE EMPRESAS PÚBLICAS DE CUNDINAMARCA S.A ESP</t>
  </si>
  <si>
    <t>36.000.000</t>
  </si>
  <si>
    <t>$6.000.000,00</t>
  </si>
  <si>
    <t>20240241
(10/05/2024)</t>
  </si>
  <si>
    <t>20240373 DE 24-05-2024</t>
  </si>
  <si>
    <t>https://www.secop.gov.co/CO1ContractsManagement/Tendering/ProcurementContractEdit/Update?ProfileName=CCE-11-Procedimiento_Publicidad&amp;PPI=CO1.PPI.32010332&amp;DocUniqueName=ContratoDeCompra&amp;DocTypeName=NextWay.Entities.Marketplace.Tendering.ProcurementContract&amp;ProfileVersion=12&amp;DocUniqueIdentifier=CO1.PCCNTR.6365030&amp;prevCtxUrl=https%3a%2f%2fwww.secop.gov.co%3a443%2fCO1ContractsManagement%2fTendering%2fProcurementContractManagement%2fIndex&amp;prevCtxLbl=Contratos+</t>
  </si>
  <si>
    <t>EPC-PS-208-2024</t>
  </si>
  <si>
    <t>Paula Stephany Solano Urrego</t>
  </si>
  <si>
    <t>42.000.000</t>
  </si>
  <si>
    <t>$6.000.000</t>
  </si>
  <si>
    <t>20240257
(23/05/2024)</t>
  </si>
  <si>
    <t>20240374 DE 24-05-2024</t>
  </si>
  <si>
    <t>https://www.secop.gov.co/CO1ContractsManagement/Tendering/ProcurementContractEdit/View?docUniqueIdentifier=CO1.PCCNTR.6366269&amp;prevCtxUrl=https%3a%2f%2fwww.secop.gov.co%3a443%2fCO1ContractsManagement%2fTendering%2fProcurementContractManagement%2fIndex&amp;prevCtxLbl=Contratos+</t>
  </si>
  <si>
    <t>EPC-PS-210-2024</t>
  </si>
  <si>
    <t>EPC-CD-210-2024</t>
  </si>
  <si>
    <t>EQUILASER SAS</t>
  </si>
  <si>
    <t>GILBERTO RIVERA FLORESZ</t>
  </si>
  <si>
    <t>MANTENIMIENTO PREVENTIVO Y CORRECTIVO CON EL SUMINISTRO DE REPUESTOS ORIGINALES DE LOS EQUIPOS DE CÓMPUTO, COPIADO, ESCANEADO E IMPRESIÓN, INCLUYENDO CONSUMIBLES DE IMPRESIÓN DE EMPRESAS PÚBLICAS DE CUNDINAMARCA</t>
  </si>
  <si>
    <t>38.927.000</t>
  </si>
  <si>
    <t>Pagos mensuales, de acuerdo con los servicios realizados e insumos entregados en el mes y liquidados a los precios ofrecidos, previa presentación de la factura correspondiente, certificación de recibido a satisfacción expedida por parte del supervisor del contrato y la certificación expedida por el revisor fiscal</t>
  </si>
  <si>
    <t>20240233
(8/05/2024)</t>
  </si>
  <si>
    <t>20240377 DE 29-05-2024</t>
  </si>
  <si>
    <t>https://www.secop.gov.co/CO1ContractsManagement/Tendering/ProcurementContractEdit/View?docUniqueIdentifier=CO1.PCCNTR.6377500&amp;prevCtxUrl=https%3a%2f%2fwww.secop.gov.co%3a443%2fCO1ContractsManagement%2fTendering%2fProcurementContractManagement%2fIndex&amp;prevCtxLbl=Contratos+</t>
  </si>
  <si>
    <t>EPC-PS-211-2024</t>
  </si>
  <si>
    <t>Evelin Losada</t>
  </si>
  <si>
    <t>20240261
(27/05/2024)</t>
  </si>
  <si>
    <t>20240378 DE 29-05-2024</t>
  </si>
  <si>
    <t>https://www.secop.gov.co/CO1ContractsManagement/Tendering/ProcurementContractEdit/Update?ProfileName=CCE-11-Procedimiento_Publicidad&amp;PPI=CO1.PPI.32116132&amp;DocUniqueName=ContratoDeCompra&amp;DocTypeName=NextWay.Entities.Marketplace.Tendering.ProcurementContract&amp;ProfileVersion=12&amp;DocUniqueIdentifier=CO1.PCCNTR.6382137&amp;prevCtxUrl=https%3a%2f%2fwww.secop.gov.co%3a443%2fCO1ContractsManagement%2fTendering%2fProcurementContractManagement%2fIndex&amp;prevCtxLbl=Contratos+</t>
  </si>
  <si>
    <t>EPC-PS-212-2024</t>
  </si>
  <si>
    <t>Jose Alejandro Saboagal Reina</t>
  </si>
  <si>
    <t>PRESTACIÓN DE SERVICIOS PROFESIONALES PARA EL APOYO A LA EJECUCIÓN DE LOS PROYECTOS, CONTRATOS Y CONVENIOS A LA DIRECCIÓN DE ASUNTOS AMBIENTALES DE LA SUBGERENCIA TECNICA DE EMPRESAS PUBLICAS DE CUNDINAMARCA S.A. E.S.P</t>
  </si>
  <si>
    <t>33.333.333</t>
  </si>
  <si>
    <t>20240252
(17/04/2024)</t>
  </si>
  <si>
    <t>20240379 DE 30-05-2024</t>
  </si>
  <si>
    <t>https://www.secop.gov.co/CO1ContractsManagement/Tendering/ProcurementContractEdit/Update?ProfileName=CCE-11-Procedimiento_Publicidad&amp;PPI=CO1.PPI.32123282&amp;DocUniqueName=ContratoDeCompra&amp;DocTypeName=NextWay.Entities.Marketplace.Tendering.ProcurementContract&amp;ProfileVersion=12&amp;DocUniqueIdentifier=CO1.PCCNTR.6383564&amp;prevCtxUrl=https%3a%2f%2fwww.secop.gov.co%3a443%2fCO1ContractsManagement%2fTendering%2fProcurementContractManagement%2fIndex&amp;prevCtxLbl=Contratos+</t>
  </si>
  <si>
    <t>EPC-PS-213-2024</t>
  </si>
  <si>
    <t>GERARDO FLORIDO GONZALEZ</t>
  </si>
  <si>
    <t>PRESTACIÓN DE SERVICIOS PROFESIONALES PARA APOYAR EL FORTALECIMIENTO INSTITUCIONAL Y LOS PROGRAMAS INSTITUCIONALES EN LOS ASPECTOS DE EFICIENCIA ENERGÉTICA DE LOS PRESTADORES DEL DEPARTAMENTO DE CUNDINAMARCA</t>
  </si>
  <si>
    <t>20240256 (23/05/2024)</t>
  </si>
  <si>
    <t>20240256 DE 30-05-2024</t>
  </si>
  <si>
    <t>https://www.secop.gov.co/CO1ContractsManagement/Tendering/ProcurementContractEdit/Update?ProfileName=CCE-11-Procedimiento_Publicidad&amp;PPI=CO1.PPI.32137307&amp;DocUniqueName=ContratoDeCompra&amp;DocTypeName=NextWay.Entities.Marketplace.Tendering.ProcurementContract&amp;ProfileVersion=12&amp;DocUniqueIdentifier=CO1.PCCNTR.6385343&amp;prevCtxUrl=https%3a%2f%2fwww.secop.gov.co%3a443%2fCO1ContractsManagement%2fTendering%2fProcurementContractManagement%2fIndex&amp;prevCtxLbl=Contratos+</t>
  </si>
  <si>
    <t>EPC-PS-215-2024</t>
  </si>
  <si>
    <t>Alicia Pineda</t>
  </si>
  <si>
    <t> 21133956</t>
  </si>
  <si>
    <t>PRESTACION DE SERVICIOS PROFESIONALES PARA APOYAR LAS ACTIVIDADES JURÍDICAS DE LOS DIFERENTES PROCESOS QUE DESARROLLA LA DIRECCIÓN DE GESTIÓN HUMANA Y ADMINISTRATIVA DE EMPRESAS PUBLICAS DE CUNDINAMARCA</t>
  </si>
  <si>
    <t>35.000.000</t>
  </si>
  <si>
    <t>$5.000.000.00</t>
  </si>
  <si>
    <t>20240262
(27/05/2024)</t>
  </si>
  <si>
    <t>2024383 de 31-05-2024</t>
  </si>
  <si>
    <t>https://www.secop.gov.co/CO1ContractsManagement/Tendering/ProcurementContractEdit/Update?ProfileName=CCE-11-Procedimiento_Publicidad&amp;PPI=CO1.PPI.32145305&amp;DocUniqueName=ContratoDeCompra&amp;DocTypeName=NextWay.Entities.Marketplace.Tendering.ProcurementContract&amp;ProfileVersion=12&amp;DocUniqueIdentifier=CO1.PCCNTR.6387215&amp;prevCtxUrl=https%3a%2f%2fwww.secop.gov.co%3a443%2fCO1ContractsManagement%2fTendering%2fProcurementContractManagement%2fIndex&amp;prevCtxLbl=Contratos+</t>
  </si>
  <si>
    <t>EPC-PS-216-2024</t>
  </si>
  <si>
    <t xml:space="preserve"> UT CUSTODIA EPC</t>
  </si>
  <si>
    <t>PRESTAR EL SERVICIO DE DEPÓSITO Y CUSTODIA DEL ACERVO DOCUMENTAL DE EMPRESAS PÚBLICAS DE CUNDINAMARCA S.A. E.S.P., CUMPLIENDO CON LOS REQUISITOS ESTABLECIDOS POR EL AGN EN EL ACUERDO 008 DE 2014 Y DEMÁS NORMATIVIDAD VIGENTE Y APLICABLE</t>
  </si>
  <si>
    <t>104.341.617</t>
  </si>
  <si>
    <t>$14.928.499.00</t>
  </si>
  <si>
    <t>14.770.623.00</t>
  </si>
  <si>
    <t>destinada a monto agotable, correspondiente al pago por conceptos de consultas físicas, digitales y/o en sitio</t>
  </si>
  <si>
    <t>20240244
(14/05/2024)</t>
  </si>
  <si>
    <t>20240384 DE 31-05-2024</t>
  </si>
  <si>
    <t>https://www.secop.gov.co/CO1ContractsManagement/Tendering/ProcurementContractEdit/Update?ProfileName=CCE-11-Procedimiento_Publicidad&amp;PPI=CO1.PPI.32147908&amp;DocUniqueName=ContratoDeCompra&amp;DocTypeName=NextWay.Entities.Marketplace.Tendering.ProcurementContract&amp;ProfileVersion=12&amp;DocUniqueIdentifier=CO1.PCCNTR.6387926&amp;prevCtxUrl=https%3a%2f%2fwww.secop.gov.co%3a443%2fCO1ContractsManagement%2fTendering%2fProcurementContractManagement%2fIndex&amp;prevCtxLbl=Contratos+</t>
  </si>
  <si>
    <t>EPC-PS-217-2024</t>
  </si>
  <si>
    <t>Leidy Constanza Salcedo</t>
  </si>
  <si>
    <t>PRESTACION DE SERVICIOS DE APOYO A LA GESTION PARA EL ACOMPAÑAMIENTO EN LOS PROCESOS ADMINISTRATIVOS DE LA SUBGERENCIA TÉCNICA, EN EL CUMPLIMIENTO DE LOS PROYECTOS Y METAS DEL PLAN DE DESARROLLO, PLAN DE ACCIÓN Y PLAN ESTRATÉGICO DE EMPRESAS PÚBLICAS DE CUNDINAMARCA S.A. E.S.P</t>
  </si>
  <si>
    <t>20240255
(23/05/2024)</t>
  </si>
  <si>
    <t>20240389 DE 31-05-20247</t>
  </si>
  <si>
    <t>https://www.secop.gov.co/CO1ContractsManagement/Tendering/ProcurementContractEdit/Update?ProfileName=CCE-11-Procedimiento_Publicidad&amp;PPI=CO1.PPI.32171090&amp;DocUniqueName=ContratoDeCompra&amp;DocTypeName=NextWay.Entities.Marketplace.Tendering.ProcurementContract&amp;ProfileVersion=12&amp;DocUniqueIdentifier=CO1.PCCNTR.6393075&amp;prevCtxUrl=https%3a%2f%2fwww.secop.gov.co%3a443%2fCO1ContractsManagement%2fTendering%2fProcurementContractManagement%2fIndex&amp;prevCtxLbl=Contratos+</t>
  </si>
  <si>
    <t>EPC-PS-218-2024</t>
  </si>
  <si>
    <t xml:space="preserve">Grupo los lagos sas </t>
  </si>
  <si>
    <t> 860053274</t>
  </si>
  <si>
    <t xml:space="preserve">HECTOR CORREA GIRALDO </t>
  </si>
  <si>
    <t>PRESTACIÓN DE SERVICIOS DE ALQUILER DE EQUIPOS DE CÓMPUTO Y PERIFÉRICOS PARA EMPRESAS PUBLICAS DE CUNDINAMARCA S.A. E.S.</t>
  </si>
  <si>
    <t>Pagos mensuales por el valor del alquiler de los equipos entregados, instalados y solicitados por el supervisor, previa presentación de la factura y el recibo a satisfacción por parte del supervisor del contrato. El valor de cada pago será por los equipos efectivamente entregados e instalados por el CONTRATISTA</t>
  </si>
  <si>
    <t>20240250
(20/05/2024)</t>
  </si>
  <si>
    <t>20240394 de 06-06-2024</t>
  </si>
  <si>
    <t>https://www.secop.gov.co/CO1ContractsManagement/Tendering/ProcurementContractEdit/Update?ProfileName=CCE-11-Procedimiento_Publicidad&amp;PPI=CO1.PPI.32224736&amp;DocUniqueName=ContratoDeCompra&amp;DocTypeName=NextWay.Entities.Marketplace.Tendering.ProcurementContract&amp;ProfileVersion=12&amp;DocUniqueIdentifier=CO1.PCCNTR.6405015&amp;prevCtxUrl=https%3a%2f%2fwww.secop.gov.co%3a443%2fCO1ContractsManagement%2fTendering%2fProcurementContractManagement%2fIndex&amp;prevCtxLbl=Contratos+</t>
  </si>
  <si>
    <t>EPC-PS-219-2024</t>
  </si>
  <si>
    <t>Karem Lorena Cárdenas</t>
  </si>
  <si>
    <t>PRESTACION DE SERVICIOS PROFESIONALES COMO LIDER PARA EL FORTALECIMIENTO EN LOS ASPECTOS AMBIENTAL Y SOCIAL A LOS PRESTADORES DE SERVICIOS PÚBLICOS DOMICILIARIOS DEL DEPARTAMENTO DE CUNDINAMARCA Y A LAS EMPRESAS SOCIAS DE EMPRESAS PÚBLICAS DE CUNDINAMARCA S.A. E.S.P</t>
  </si>
  <si>
    <t>20240271
(29/05/2024)</t>
  </si>
  <si>
    <t>20240395 de 06-06-2024</t>
  </si>
  <si>
    <t>https://www.secop.gov.co/CO1ContractsManagement/Tendering/ProcurementContractEdit/Update?ProfileName=CCE-11-Procedimiento_Publicidad&amp;PPI=CO1.PPI.32249950&amp;DocUniqueName=ContratoDeCompra&amp;DocTypeName=NextWay.Entities.Marketplace.Tendering.ProcurementContract&amp;ProfileVersion=12&amp;DocUniqueIdentifier=CO1.PCCNTR.6405206&amp;prevCtxUrl=https%3a%2f%2fwww.secop.gov.co%3a443%2fCO1ContractsManagement%2fTendering%2fProcurementContractManagement%2fIndex&amp;prevCtxLbl=Contratos+</t>
  </si>
  <si>
    <t>EPC-PS-220-2024</t>
  </si>
  <si>
    <t>María Fernanda Gutiérrez Casas</t>
  </si>
  <si>
    <t>PRESTACIÓN DE SERVICIOS PROFESIONALES PARA EL ACOMPAÑAMIENTO A LOS CONTRATOS Y CONVENIOS DE RESIDUOS SÓLIDOS Y DEMÁS PROYECTOS DE LA DIRECCIÓN DE ASUNTOS AMBIENTALES DE LA SUBGERENCIA TECNICA DE EMPRESAS PUBLICAS DE CUNDINAMARCA S.A. E.S.P</t>
  </si>
  <si>
    <t>20240270
(29/05/2024)</t>
  </si>
  <si>
    <t>20240396 de 06-06-2024</t>
  </si>
  <si>
    <t>https://www.secop.gov.co/CO1ContractsManagement/Tendering/ProcurementContractEdit/Update?ProfileName=CCE-11-Procedimiento_Publicidad&amp;PPI=CO1.PPI.32254456&amp;DocUniqueName=ContratoDeCompra&amp;DocTypeName=NextWay.Entities.Marketplace.Tendering.ProcurementContract&amp;ProfileVersion=12&amp;DocUniqueIdentifier=CO1.PCCNTR.6405480&amp;prevCtxUrl=https%3a%2f%2fwww.secop.gov.co%3a443%2fCO1ContractsManagement%2fTendering%2fProcurementContractManagement%2fIndex&amp;prevCtxLbl=Contratos+</t>
  </si>
  <si>
    <t>EPC-PS-221-2024</t>
  </si>
  <si>
    <t>RUBY XIOMARA BUITRAGO CASAS</t>
  </si>
  <si>
    <t>PRESTACIÓN DE SERVICIO DE APOYO TÉCNICO DEL ARCHIVO DE EMPRESAS PUBLICAS DE CUNDINAMARCA, APLICANDO LAS TABLAS DE RETENCION DOCUMENTAL (TRD) Y LAS TABLAS DE VALORACION DOCUMENTAL (TVD) EXIGIDAS POR EL ARCHIVO GENERAL DE LA NACION</t>
  </si>
  <si>
    <t>20240282
(4/06/2024)</t>
  </si>
  <si>
    <t>20240404 de 12-06-20204</t>
  </si>
  <si>
    <t>https://www.secop.gov.co/CO1ContractsManagement/Tendering/ProcurementContractEdit/View?docUniqueIdentifier=CO1.PCCNTR.6413012&amp;prevCtxUrl=https%3a%2f%2fwww.secop.gov.co%3a443%2fCO1ContractsManagement%2fTendering%2fProcurementContractManagement%2fIndex&amp;prevCtxLbl=Contratos+</t>
  </si>
  <si>
    <t>EPC-PS-222-2024</t>
  </si>
  <si>
    <t>Lady Carolina Ruiz Alfonso</t>
  </si>
  <si>
    <t>PRESTACIÓN DE SERVICIOS PROFESIONALES PARA REALIZAR EL ACOMPAÑAMIENTO TÉCNICO Y APOYO A EMPRESAS PÚBLICAS DE CUNDINAMARCA S.A. E.S.P. EN ESPECIAL A LA SUBGERENCIA DE OPERACIONES, DIRECCIÓN OPERATIVA Y DE PROYECTOS ESPECIALES Y AL CÓMITE TÉCNICO EN LAS ACTIVIDADES RELACIONADAS CON LOS CONCEPTOS EN MATERIA DE PRESUPUESTOS REQUERIDOS POR LA EMPRESA PARA EL DESARROLLO DE SUS PROYECTOS</t>
  </si>
  <si>
    <t>20240263
29/05/2024</t>
  </si>
  <si>
    <t>20240401 de 07-06-2024</t>
  </si>
  <si>
    <t>https://www.secop.gov.co/CO1ContractsManagement/Tendering/ProcurementContractEdit/Update?ProfileName=CCE-11-Procedimiento_Publicidad&amp;PPI=CO1.PPI.32301839&amp;DocUniqueName=ContratoDeCompra&amp;DocTypeName=NextWay.Entities.Marketplace.Tendering.ProcurementContract&amp;ProfileVersion=12&amp;DocUniqueIdentifier=CO1.PCCNTR.6412718&amp;prevCtxUrl=https%3a%2f%2fwww.secop.gov.co%3a443%2fCO1ContractsManagement%2fTendering%2fProcurementContractManagement%2fIndex&amp;prevCtxLbl=Contratos+</t>
  </si>
  <si>
    <t>EPC-PS-223-2024</t>
  </si>
  <si>
    <t xml:space="preserve">ANDREA GINET BEJARANO GARCIA </t>
  </si>
  <si>
    <t>PRESTACIÓN DE SERVICIOS DE APOYO A LA GESTIÓN PARA EL ACOMPAÑAMIENTO EN LOS PROCESOS ADMINISTRATIVOS DE LOS PROYECTOS QUE ADELANTA LA DIRECCIÓN OPERATIVA Y DE PROYECTOS ESPECIALES</t>
  </si>
  <si>
    <t>20240284  
04/06/2024</t>
  </si>
  <si>
    <t>20240411 DE 12-06-2024</t>
  </si>
  <si>
    <t>https://www.secop.gov.co/CO1ContractsManagement/Tendering/ProcurementContractEdit/View?docUniqueIdentifier=CO1.PCCNTR.6420457&amp;prevCtxUrl=https%3a%2f%2fwww.secop.gov.co%3a443%2fCO1ContractsManagement%2fTendering%2fProcurementContractManagement%2fIndex&amp;prevCtxLbl=Contratos+</t>
  </si>
  <si>
    <t>EPC-PS-224-2024</t>
  </si>
  <si>
    <t xml:space="preserve"> gabriela gomez</t>
  </si>
  <si>
    <t>PRESTACIÓN DE SERVICIOS PROFESIONALES EN SISTEMAS DE INFORMACIÓN GEOGRAFICA - SIG PARA LA DIRECCIÓN DE ESTRUCTURACIÓN DE LA SUBGERENCIA TÉCNICA DE EMPRESAS PÚBLICAS DE CUNDINAMARCA S.A E.S.P.</t>
  </si>
  <si>
    <t xml:space="preserve">20240285  
(4/06/2024) </t>
  </si>
  <si>
    <t>20240412 DE 12-06-2024</t>
  </si>
  <si>
    <t>https://www.secop.gov.co/CO1ContractsManagement/Tendering/ProcurementContractEdit/View?docUniqueIdentifier=CO1.PCCNTR.6419529&amp;prevCtxUrl=https%3a%2f%2fwww.secop.gov.co%3a443%2fCO1ContractsManagement%2fTendering%2fProcurementContractManagement%2fIndex&amp;prevCtxLbl=Contratos+</t>
  </si>
  <si>
    <t>EPC-PS-225-2024</t>
  </si>
  <si>
    <t>Ana Silvia Garzón</t>
  </si>
  <si>
    <t>PRESTACIÓN DE SERVICIOS PROFESIONALES DE APOYO PARA LA PLANEACIÓN, ESTRUCTURACIÓN Y GESTION DE LOS PROYECTOS SOBRE ENERGÍAS ALTERNATIVAS A CARGO DE LA DIRECCIÓN DE ASUNTOS AMBIENTALES DE LA SUBGERENCIA TECNICA DE EMPRESAS PUBLICAS DE CUNDINAMARCA S.A. E.S.P</t>
  </si>
  <si>
    <t xml:space="preserve">20240269 
(29/05/2024) </t>
  </si>
  <si>
    <t>20240414 DE 12-06-2024</t>
  </si>
  <si>
    <t>https://www.secop.gov.co/CO1ContractsManagement/Tendering/ProcurementContractEdit/Update?ProfileName=CCE-11-Procedimiento_Publicidad&amp;PPI=CO1.PPI.32377695&amp;DocUniqueName=ContratoDeCompra&amp;DocTypeName=NextWay.Entities.Marketplace.Tendering.ProcurementContract&amp;ProfileVersion=12&amp;DocUniqueIdentifier=CO1.PCCNTR.6425123&amp;prevCtxUrl=https%3a%2f%2fwww.secop.gov.co%3a443%2fCO1ContractsManagement%2fTendering%2fProcurementContractManagement%2fIndex&amp;prevCtxLbl=Contratos+</t>
  </si>
  <si>
    <t>EPC-PS-226-2024</t>
  </si>
  <si>
    <t>juliana vasquez</t>
  </si>
  <si>
    <t>20240299 
(11/06/2024)</t>
  </si>
  <si>
    <t>https://www.secop.gov.co/CO1ContractsManagement/Tendering/ProcurementContractEdit/Update?ProfileName=CCE-11-Procedimiento_Publicidad&amp;PPI=CO1.PPI.32378319&amp;DocUniqueName=ContratoDeCompra&amp;DocTypeName=NextWay.Entities.Marketplace.Tendering.ProcurementContract&amp;ProfileVersion=12&amp;DocUniqueIdentifier=CO1.PCCNTR.6424887&amp;prevCtxUrl=https%3a%2f%2fwww.secop.gov.co%3a443%2fCO1ContractsManagement%2fTendering%2fProcurementContractManagement%2fIndex&amp;prevCtxLbl=Contratos+</t>
  </si>
  <si>
    <t>EPC-PS-227-2024</t>
  </si>
  <si>
    <t>ERIKA JULIETH BENAVIDEZ GARCIA</t>
  </si>
  <si>
    <t>PRESTACIÓN DE SERVICIOS PARA APOYO A LA SUPERVISIÓN DEL CONTRATO DE OPERACIÓN Y MANTENIMIENTO DE LOS VEHÍCULOS LIVIANOS A CARGO DE EMPRESAS PÚBLICAS DE CUNDINAMARCA S.A. E.S.P. Y DEMÁS QUE DELEGUE EL SUPERVISOR</t>
  </si>
  <si>
    <t>20240283  
4/06/2024</t>
  </si>
  <si>
    <t>20240413 DE 12-06-2024</t>
  </si>
  <si>
    <t>https://www.secop.gov.co/CO1ContractsManagement/Tendering/ProcurementContractEdit/View?docUniqueIdentifier=CO1.PCCNTR.6425131&amp;prevCtxUrl=https%3a%2f%2fwww.secop.gov.co%3a443%2fCO1ContractsManagement%2fTendering%2fProcurementContractManagement%2fIndex&amp;prevCtxLbl=Contratos+</t>
  </si>
  <si>
    <t>EPC-PS-228-2024</t>
  </si>
  <si>
    <t>HYOOLL AMIR CARRILLO ROJAS</t>
  </si>
  <si>
    <t>PRESTACION DE SERVICIOS PROFESIONALES COMO LIDER PARA EL FORTALECIMIENTO EN LOS ASPECTOS ADMINISTRATIVO Y LEGAL A LOS PRESTADORES DE SERVICIOS PÚBLICOS DOMICILIARIOS DEL DEPARTAMENTO DE CUNDINAMARCA</t>
  </si>
  <si>
    <t>20240272  
29/05/2024</t>
  </si>
  <si>
    <t>20240416 DE 12-06-2024</t>
  </si>
  <si>
    <t>https://www.secop.gov.co/CO1ContractsManagement/Tendering/ProcurementContractEdit/View?docUniqueIdentifier=CO1.PCCNTR.6424433&amp;prevCtxUrl=https%3a%2f%2fwww.secop.gov.co%3a443%2fCO1ContractsManagement%2fTendering%2fProcurementContractManagement%2fIndex&amp;prevCtxLbl=Contratos+</t>
  </si>
  <si>
    <t>EPC-PS-229-2024</t>
  </si>
  <si>
    <t>giancarlo mayorga</t>
  </si>
  <si>
    <t>PRESTACIÓN DE SERVICIOS PROFESIONALES EN PRESUPUESTOS PARA LA DIRECCIÓN DE ESTRUCTURACIÓN DE LA SUBGERENCIA TÉCNICA DE EMPRESAS PÚBLICAS DE CUNDINAMARCA S.A. E.S.P.</t>
  </si>
  <si>
    <t xml:space="preserve">20240294  
(5/06/2024) </t>
  </si>
  <si>
    <t>20240418 DE 13-06-2024</t>
  </si>
  <si>
    <t>https://www.secop.gov.co/CO1ContractsManagement/Tendering/ProcurementContractEdit/View?docUniqueIdentifier=CO1.PCCNTR.6425577&amp;prevCtxUrl=https%3a%2f%2fwww.secop.gov.co%3a443%2fCO1ContractsManagement%2fTendering%2fProcurementContractManagement%2fIndex&amp;prevCtxLbl=Contratos+</t>
  </si>
  <si>
    <t>EPC-PS-230-2025</t>
  </si>
  <si>
    <t>20240290  
04/06/2024</t>
  </si>
  <si>
    <t>20240419 DE 13-06-2024</t>
  </si>
  <si>
    <t>https://www.secop.gov.co/CO1ContractsManagement/Tendering/ProcurementContractEdit/View?docUniqueIdentifier=CO1.PCCNTR.6425498&amp;prevCtxUrl=https%3a%2f%2fwww.secop.gov.co%3a443%2fCO1ContractsManagement%2fTendering%2fProcurementContractManagement%2fIndex&amp;prevCtxLbl=Contratos+</t>
  </si>
  <si>
    <t>EPC-PS-231-2025</t>
  </si>
  <si>
    <t>Angela Julieth Pulido Quecano</t>
  </si>
  <si>
    <t>PRESTACIÓN DE SERVICIOS PROFESIONALES DE APOYO A LA DIRECCIÓN DE ESTRUCTURACIÓN DE LA SUBGERENCIA TÉCNICA DE EMPRESAS PÚBLICAS DE CUNDINAMARCA S.A. E.S.P</t>
  </si>
  <si>
    <t>20240289 
(04/06/2024)</t>
  </si>
  <si>
    <t>20240425 de 13-06-2024</t>
  </si>
  <si>
    <t>https://www.secop.gov.co/CO1ContractsManagement/Tendering/ProcurementContractEdit/View?docUniqueIdentifier=CO1.PCCNTR.6428966&amp;prevCtxUrl=https%3a%2f%2fwww.secop.gov.co%3a443%2fCO1ContractsManagement%2fTendering%2fProcurementContractManagement%2fIndex&amp;prevCtxLbl=Contratos+</t>
  </si>
  <si>
    <t>EPC-PS-232-2025</t>
  </si>
  <si>
    <t>MANUELA CHICA BOHORQUEZ</t>
  </si>
  <si>
    <t>PRESTACIÓN DE SERVICIOS PROFESIONALES PARA EL MANEJO, ANÁLISIS Y GESTIÓN DE BASES DE DATOS DE LOS PROYECTOS DE LA SUBGERENCIA TÉCNICA DE EMPRESAS PÚBLICAS DE CUNDINAMARCA S.A. E.S.P</t>
  </si>
  <si>
    <t xml:space="preserve">20240288 
(04/06/2024) </t>
  </si>
  <si>
    <t>20240426 de 13-06-2024</t>
  </si>
  <si>
    <t>https://www.secop.gov.co/CO1ContractsManagement/Tendering/ProcurementContractEdit/Update?ProfileName=CCE-11-Procedimiento_Publicidad&amp;PPI=CO1.PPI.32404925&amp;DocUniqueName=ContratoDeCompra&amp;DocTypeName=NextWay.Entities.Marketplace.Tendering.ProcurementContract&amp;ProfileVersion=12&amp;DocUniqueIdentifier=CO1.PCCNTR.6428855&amp;prevCtxUrl=https%3a%2f%2fwww.secop.gov.co%3a443%2fCO1ContractsManagement%2fTendering%2fProcurementContractManagement%2fIndex&amp;prevCtxLbl=Contratos+</t>
  </si>
  <si>
    <t>EPC-PS-233-2025</t>
  </si>
  <si>
    <t>maria isabel palacios</t>
  </si>
  <si>
    <t>PRESTACIÓN DE SERVICIOS PROFESIONALES PARA APOYAR Y COORDINAR LA IMPLEMENTACION DEL PLAN ESTRATEGICO DE TALENTO HUMANO A NIVEL INSTITUCIONAL</t>
  </si>
  <si>
    <t>20240296  
(6/06/2024)</t>
  </si>
  <si>
    <t>20240433 de 18-06-2024</t>
  </si>
  <si>
    <t>https://www.secop.gov.co/CO1ContractsManagement/Tendering/ProcurementContractEdit/Update?ProfileName=CCE-11-Procedimiento_Publicidad&amp;PPI=CO1.PPI.32463234&amp;DocUniqueName=ContratoDeCompra&amp;DocTypeName=NextWay.Entities.Marketplace.Tendering.ProcurementContract&amp;ProfileVersion=12&amp;DocUniqueIdentifier=CO1.PCCNTR.6437762&amp;prevCtxUrl=https%3a%2f%2fwww.secop.gov.co%3a443%2fCO1ContractsManagement%2fTendering%2fProcurementContractManagement%2fIndex&amp;prevCtxLbl=Contratos+</t>
  </si>
  <si>
    <t>EPC-PS-234-2025</t>
  </si>
  <si>
    <t>ASOCIACION NACIONAL DE EMPRESAS DE SERVICIOS PUBLICOS Y COMUNICACIONES ANDESCO</t>
  </si>
  <si>
    <t> 830023782</t>
  </si>
  <si>
    <t>PRESTACIÓN DE SERVICIOS PARA LA PARTICIPACIÓN DE EMPRESAS PÚBLICAS DE CUNDINAMARCA SA ESP EN CALIDAD DE GESTOR DEL PLAN DEPARTAMENTAL DE AGUAS EN UN ESPACIO DE SOCIALIZACIÓN SECTORIAL EN MATERIA DE AGUA POTABLE Y SANEAMIENTO BÁSICO</t>
  </si>
  <si>
    <t>20240061 DE 19-06-2024</t>
  </si>
  <si>
    <t>2620 (6-06-2024), 12912 
18/07/2022 , 2621 
(6-06-2024) , 9402 
10/10/2020</t>
  </si>
  <si>
    <t>https://www.secop.gov.co/CO1ContractsManagement/Tendering/ProcurementContractEdit/Update?ProfileName=CCE-16-Servicios_profesionales_gestion&amp;PPI=CO1.PPI.32470941&amp;DocUniqueName=ContratoDeCompra&amp;DocTypeName=NextWay.Entities.Marketplace.Tendering.ProcurementContract&amp;ProfileVersion=8&amp;DocUniqueIdentifier=CO1.PCCNTR.6439029&amp;prevCtxUrl=https%3a%2f%2fwww.secop.gov.co%3a443%2fCO1ContractsManagement%2fTendering%2fProcurementContractManagement%2fIndex&amp;prevCtxLbl=Contratos+</t>
  </si>
  <si>
    <t>EPC-PS-235-2025</t>
  </si>
  <si>
    <t>JOHANNA  VALENTINA ALVAREZ PINEDA</t>
  </si>
  <si>
    <t>PRESTACIÓN DE SERVICIOS POFESIONALES PARA EL SEGUIMIENTO DE LA GUÍA DE INTERVENCIÓN, ACCIONES SOCIALES Y PARTICIPACIÓN CIUDADANA EN EL MARCO DEL PLAN DE GESTIÓN SOCIAL</t>
  </si>
  <si>
    <t>20240059 DE 18-06-2024</t>
  </si>
  <si>
    <t>2619 
(22-05-2024)</t>
  </si>
  <si>
    <t>https://www.secop.gov.co/CO1ContractsManagement/Tendering/ProcurementContractEdit/Update?ProfileName=CCE-16-Servicios_profesionales_gestion&amp;PPI=CO1.PPI.32471228&amp;DocUniqueName=ContratoDeCompra&amp;DocTypeName=NextWay.Entities.Marketplace.Tendering.ProcurementContract&amp;ProfileVersion=8&amp;DocUniqueIdentifier=CO1.PCCNTR.6438789&amp;prevCtxUrl=https%3a%2f%2fwww.secop.gov.co%3a443%2fCO1ContractsManagement%2fTendering%2fProcurementContractManagement%2fIndex&amp;prevCtxLbl=Contratos+</t>
  </si>
  <si>
    <t>EPC-PS-236-2025</t>
  </si>
  <si>
    <t>NELSON JAVIER TUSSO MACIAS</t>
  </si>
  <si>
    <t>PRESTACIÓN DE SERVICIOS PROFESIONALES PARA EL APOYO EN EL DISEÑO E IMPLEMENTACIÓN DE CAMPAÑAS DE COMUNICACIÓN QUE APORTEN AL POSICIONAMIENTO DE MARCA DEL PDA EN EL MARCO DEL PLAN DE GESTIÓN SOCIAL</t>
  </si>
  <si>
    <t xml:space="preserve">2618 
(22-05-2024) </t>
  </si>
  <si>
    <t>https://www.secop.gov.co/CO1ContractsManagement/Tendering/ProcurementContractEdit/Update?ProfileName=CCE-16-Servicios_profesionales_gestion&amp;PPI=CO1.PPI.32477920&amp;DocUniqueName=ContratoDeCompra&amp;DocTypeName=NextWay.Entities.Marketplace.Tendering.ProcurementContract&amp;ProfileVersion=8&amp;DocUniqueIdentifier=CO1.PCCNTR.6441267&amp;prevCtxUrl=https%3a%2f%2fwww.secop.gov.co%3a443%2fCO1ContractsManagement%2fTendering%2fProcurementContractManagement%2fIndex&amp;prevCtxLbl=Contratos+</t>
  </si>
  <si>
    <t>EPC-PS-237-2025</t>
  </si>
  <si>
    <t>PRESTACIÓN DE SERVICIOS PROFESIONALES COMO APOYO A LA SUPERVISIÓN DE LOS DIFERENTES PROYECTOS QUE TIENE A CARGO LA SUBGERENCIA TÉCNICA Y LA DIRECCIÓN DE INTERVENTORÍA DE EMPRESAS PÚBLICAS DE CUNDINAMARCA S.A. ESP</t>
  </si>
  <si>
    <t xml:space="preserve">20240304 
(11/06/2024) </t>
  </si>
  <si>
    <t>202470444 DE 19-06-2024</t>
  </si>
  <si>
    <t>https://www.secop.gov.co/CO1ContractsManagement/Tendering/ProcurementContractEdit/View?docUniqueIdentifier=CO1.PCCNTR.6441237&amp;prevCtxUrl=https%3a%2f%2fwww.secop.gov.co%3a443%2fCO1ContractsManagement%2fTendering%2fProcurementContractManagement%2fIndex&amp;prevCtxLbl=Contratos+</t>
  </si>
  <si>
    <t>EPC-PS-238-2025</t>
  </si>
  <si>
    <t>andres castro</t>
  </si>
  <si>
    <t>PRESTACIÓN DE SERVICIOS DE APOYO A LA GESTIÓN PARA ADELANTAR ACTIVIDADES CONTABLES DE LA DIRECCIÓN DE CONTABILIDAD Y TESORERÍA DE EMPRESAS PÚBLICAS DE CUNDINAMARCA S.A. E.S.P</t>
  </si>
  <si>
    <t>20240298  
(7/06/2024)</t>
  </si>
  <si>
    <t>20240434 de 18-06-2024</t>
  </si>
  <si>
    <t>https://www.secop.gov.co/CO1ContractsManagement/Tendering/ProcurementContractEdit/View?docUniqueIdentifier=CO1.PCCNTR.6439901&amp;prevCtxUrl=https%3a%2f%2fwww.secop.gov.co%3a443%2fCO1ContractsManagement%2fTendering%2fProcurementContractManagement%2fIndex&amp;prevCtxLbl=Contratos+</t>
  </si>
  <si>
    <t>EPC-PS-239-2025</t>
  </si>
  <si>
    <t>Diego Gabriel Pulido Ortiz</t>
  </si>
  <si>
    <t>20240236 
09/05/2024</t>
  </si>
  <si>
    <t>20240446 DE 19-06-2024</t>
  </si>
  <si>
    <t>EPC-PS-240-2025</t>
  </si>
  <si>
    <t>CESAR CASTRO</t>
  </si>
  <si>
    <t>PRESTACIÓN DE SERVICIOS PROFESIONALES PARA EL APOYO EN LA GESTIÓN ADMINISTRATIVA DE LOS ACTIVIDADES, PLANES, PROGRAMAS Y PROYECTOS A CARGO DE LA DIRECCIÓN DE SERVICIO AL CLIENTE</t>
  </si>
  <si>
    <t>2024025 (20/05/2024)</t>
  </si>
  <si>
    <t>20240443 DE 19-06-2024</t>
  </si>
  <si>
    <t>https://www.secop.gov.co/CO1ContractsManagement/Tendering/ProcurementContractEdit/Update?ProfileName=CCE-11-Procedimiento_Publicidad&amp;PPI=CO1.PPI.32494712&amp;DocUniqueName=ContratoDeCompra&amp;DocTypeName=NextWay.Entities.Marketplace.Tendering.ProcurementContract&amp;ProfileVersion=12&amp;DocUniqueIdentifier=CO1.PCCNTR.6442728&amp;prevCtxUrl=https%3a%2f%2fwww.secop.gov.co%3a443%2fCO1ContractsManagement%2fTendering%2fProcurementContractManagement%2fIndex&amp;prevCtxLbl=Contratos+</t>
  </si>
  <si>
    <t>EPC-PS-241-2024</t>
  </si>
  <si>
    <t>PRESTACIÓN DE SERVICIOS PROFESIONALES PARA APOYAR LA DIRECCIÓN DE CONTROL INTERNO EN EL DESARROLLO DE AUDITORIAS Y SEGUIMIENTOS INFORMES DE LEY Y TEMAS DE CALIDAD DE EMPRESAS PÚBLICAS DE CUNDINAMARCA S.A E.S.P</t>
  </si>
  <si>
    <t>20240309 
14/06/2024</t>
  </si>
  <si>
    <t>20240445 DE 19-06-2024</t>
  </si>
  <si>
    <t>https://www.secop.gov.co/CO1ContractsManagement/Tendering/ProcurementContractEdit/Update?ProfileName=CCE-11-Procedimiento_Publicidad&amp;PPI=CO1.PPI.32496064&amp;DocUniqueName=ContratoDeCompra&amp;DocTypeName=NextWay.Entities.Marketplace.Tendering.ProcurementContract&amp;ProfileVersion=12&amp;DocUniqueIdentifier=CO1.PCCNTR.6443132&amp;prevCtxUrl=https%3a%2f%2fwww.secop.gov.co%3a443%2fCO1ContractsManagement%2fTendering%2fProcurementContractManagement%2fIndex&amp;prevCtxLbl=Contratos+</t>
  </si>
  <si>
    <t>EPC-PS-242-2024</t>
  </si>
  <si>
    <t>PRESTACIÓN DE SERVICIOS PROFESIONALES PARA APOYAR A LA DIRECCIÓN DE GESTIÓN HUMANA Y ADMINISTRATIVA EN LA IMPLEMENTACION DEL SISTEMA DE SEGURIDAD Y SALUD EN EL TRABAJO DE EMPRESAS PÚBLICAS DE CUNDINAMARCA S.A. E.S.P Y LAS DEMÁS QUE LE ASIGNE EL SUPERVISOR</t>
  </si>
  <si>
    <t>20240308 
(13/06/2024)</t>
  </si>
  <si>
    <t>20240448 de 20-06-2024</t>
  </si>
  <si>
    <t>PROPIOS</t>
  </si>
  <si>
    <t>https://www.secop.gov.co/CO1ContractsManagement/Tendering/ProcurementContractEdit/Update?ProfileName=CCE-11-Procedimiento_Publicidad&amp;PPI=CO1.PPI.32532297&amp;DocUniqueName=ContratoDeCompra&amp;DocTypeName=NextWay.Entities.Marketplace.Tendering.ProcurementContract&amp;ProfileVersion=12&amp;DocUniqueIdentifier=CO1.PCCNTR.6448781&amp;prevCtxUrl=https%3a%2f%2fwww.secop.gov.co%3a443%2fCO1ContractsManagement%2fTendering%2fProcurementContractManagement%2fIndex&amp;prevCtxLbl=Contratos+</t>
  </si>
  <si>
    <t>EPC-PS-243-2024</t>
  </si>
  <si>
    <t>YESID ALEXANDER MUNAR CASTAÑEDA</t>
  </si>
  <si>
    <t>PRESTACION DE SERVICIOS PROFESIONALES PARA REALIZAR LOS CONCEPTOS ESTRUCTURALES REQUERIDOS POR LA INTERVENTORÍA DE PREINVERSIÓN Y SUPERVISION DE LA DIRECCIÓN OPERATIVA Y DE PROYECTOS ESPECIALES</t>
  </si>
  <si>
    <t xml:space="preserve"> PAGOS PARCIALES 
MENSUALES de acuerdo a los valores establecidos para cada uno de los conceptos e informes aprobados, 
los cuales se presentan en la siguiente tabla:</t>
  </si>
  <si>
    <t xml:space="preserve">20240264 
(29/05/2024) </t>
  </si>
  <si>
    <t>20240453 DE 21-06-2024</t>
  </si>
  <si>
    <t>https://www.secop.gov.co/CO1ContractsManagement/Tendering/ProcurementContractEdit/Update?ProfileName=CCE-11-Procedimiento_Publicidad&amp;PPI=CO1.PPI.32557501&amp;DocUniqueName=ContratoDeCompra&amp;DocTypeName=NextWay.Entities.Marketplace.Tendering.ProcurementContract&amp;ProfileVersion=12&amp;DocUniqueIdentifier=CO1.PCCNTR.6453789&amp;prevCtxUrl=https%3a%2f%2fwww.secop.gov.co%3a443%2fCO1ContractsManagement%2fTendering%2fProcurementContractManagement%2fIndex&amp;prevCtxLbl=Contratos+</t>
  </si>
  <si>
    <t>EPC-PS-244-2024</t>
  </si>
  <si>
    <t>Julieth Alejandra Molina Garcia</t>
  </si>
  <si>
    <t>$816.669.00</t>
  </si>
  <si>
    <t xml:space="preserve">20240307  
13/06/2024 </t>
  </si>
  <si>
    <t>20240449 de 20-06-2024</t>
  </si>
  <si>
    <t>https://www.secop.gov.co/CO1ContractsManagement/Tendering/ProcurementContractEdit/Update?ProfileName=CCE-11-Procedimiento_Publicidad&amp;PPI=CO1.PPI.32548009&amp;DocUniqueName=ContratoDeCompra&amp;DocTypeName=NextWay.Entities.Marketplace.Tendering.ProcurementContract&amp;ProfileVersion=12&amp;DocUniqueIdentifier=CO1.PCCNTR.6450414&amp;prevCtxUrl=https%3a%2f%2fwww.secop.gov.co%3a443%2fCO1ContractsManagement%2fTendering%2fProcurementContractManagement%2fIndex&amp;prevCtxLbl=Contratos+</t>
  </si>
  <si>
    <t>EPC-PS-245-2024</t>
  </si>
  <si>
    <t>hover rodolfo fonseca sanchez</t>
  </si>
  <si>
    <t>20240287 
(04/06/2024)</t>
  </si>
  <si>
    <t>20240458 DE 24-06-2024</t>
  </si>
  <si>
    <t>https://www.secop.gov.co/CO1ContractsManagement/Tendering/ProcurementContractEdit/Update?ProfileName=CCE-11-Procedimiento_Publicidad&amp;PPI=CO1.PPI.32559038&amp;DocUniqueName=ContratoDeCompra&amp;DocTypeName=NextWay.Entities.Marketplace.Tendering.ProcurementContract&amp;ProfileVersion=12&amp;DocUniqueIdentifier=CO1.PCCNTR.6454193&amp;prevCtxUrl=https%3a%2f%2fwww.secop.gov.co%3a443%2fCO1ContractsManagement%2fTendering%2fProcurementContractManagement%2fIndex&amp;prevCtxLbl=Contratos+</t>
  </si>
  <si>
    <t>EPC-PS-246-2024</t>
  </si>
  <si>
    <t>cesar Humberto gracia</t>
  </si>
  <si>
    <t>PRESTACIÓN DE SERVICIOS PROFESIONALES PARA APOYAR LA SUPERVISION Y REFORMULACION DE LOS PROYECTOS QUE TIENE A CARGO LA DIRECCION DE INTERVENTORIA DE LA SUBGERENCIA TECNICA DE EMPRESAS PÚBLICAS DE CUNDINAMARCA S.A. ESP</t>
  </si>
  <si>
    <t>20240248 (16/05/2024)</t>
  </si>
  <si>
    <t>20240447 de 20-06-2024</t>
  </si>
  <si>
    <t>https://www.secop.gov.co/CO1ContractsManagement/Tendering/ProcurementContractEdit/Update?ProfileName=CCE-11-Procedimiento_Publicidad&amp;PPI=CO1.PPI.32549318&amp;DocUniqueName=ContratoDeCompra&amp;DocTypeName=NextWay.Entities.Marketplace.Tendering.ProcurementContract&amp;ProfileVersion=12&amp;DocUniqueIdentifier=CO1.PCCNTR.6450082&amp;prevCtxUrl=https%3a%2f%2fwww.secop.gov.co%3a443%2fCO1ContractsManagement%2fTendering%2fProcurementContractManagement%2fIndex&amp;prevCtxLbl=Contratos+</t>
  </si>
  <si>
    <t>EPC-PS-247-2024</t>
  </si>
  <si>
    <t>NATHALIA KATERYNE TINJACÁ JIMÉNEZ</t>
  </si>
  <si>
    <t>PRESTACIÓN DE SERVICIOS PROFESIONALES COMO ESPECIALISTA EN RECURSOS HÍDRICOS PARA LA DIRECCIÓN DE ESTRUCTURACIÓN DE LA SUBGERENCIA TÉCNICA DE EMPRESAS PÚBLICAS DE CUNDINAMARCA S.A. E.S.P.</t>
  </si>
  <si>
    <t xml:space="preserve">20240286 
04/06/2024 </t>
  </si>
  <si>
    <t>20240455 DE 21-06-2024</t>
  </si>
  <si>
    <t>https://www.secop.gov.co/CO1ContractsManagement/Tendering/ProcurementContractEdit/Update?ProfileName=CCE-11-Procedimiento_Publicidad&amp;PPI=CO1.PPI.32555055&amp;DocUniqueName=ContratoDeCompra&amp;DocTypeName=NextWay.Entities.Marketplace.Tendering.ProcurementContract&amp;ProfileVersion=12&amp;DocUniqueIdentifier=CO1.PCCNTR.6451616&amp;prevCtxUrl=https%3a%2f%2fwww.secop.gov.co%3a443%2fCO1ContractsManagement%2fTendering%2fProcurementContractManagement%2fIndex&amp;prevCtxLbl=Contratos+</t>
  </si>
  <si>
    <t>EPC-PS-248-2024</t>
  </si>
  <si>
    <t>karen Nathalia Ortiz Garcia</t>
  </si>
  <si>
    <t>PRESTACIÓN DE SERVICIOS PROFESIONALES COMO APOYO EN LA GESTION DE LOS PROYECTOS DESARROLLADOS EN EL MARCO DEL PLAN AMBIENTAL A LA DIRECCIÓN DE ASUNTOS AMBIENTALES DE LA SUBGERENCIA TECNICA DE EMPRESAS PUBLICAS DE CUNDINAMARCA SA ESP.</t>
  </si>
  <si>
    <t xml:space="preserve">20240305 
11/06/2024 </t>
  </si>
  <si>
    <t>20240452 DE 21-06-2024</t>
  </si>
  <si>
    <t>https://www.secop.gov.co/CO1ContractsManagement/Tendering/ProcurementContractEdit/Update?ProfileName=CCE-11-Procedimiento_Publicidad&amp;PPI=CO1.PPI.32556427&amp;DocUniqueName=ContratoDeCompra&amp;DocTypeName=NextWay.Entities.Marketplace.Tendering.ProcurementContract&amp;ProfileVersion=12&amp;DocUniqueIdentifier=CO1.PCCNTR.6451360&amp;prevCtxUrl=https%3a%2f%2fwww.secop.gov.co%3a443%2fCO1ContractsManagement%2fTendering%2fProcurementContractManagement%2fIndex&amp;prevCtxLbl=Contratos+</t>
  </si>
  <si>
    <t>EPC-PS-249-2024</t>
  </si>
  <si>
    <t>Julián David  Herrera</t>
  </si>
  <si>
    <t>PRESTACIÓN DE SERVICIOS PROFESIONALES ESPECIALIZADOS PARA LA ESTRUCTURACION DEL CONTRATO DEL PLAN DE ABASTECIMIENTO PARA EL DEPARTAMENTO Y ACOMPAÑAMIENTO A LOS PROYECTOS, CONTRATOS Y CONVENIOS DE LA DIRECCIÓN DE ASUNTOS AMBIENTALES DE LA SUBGERENCIA TECNICA DE EMPRESAS PUBLICAS DE CUNDINAMARCA S.A. E.S.P</t>
  </si>
  <si>
    <t xml:space="preserve">20240303  
(11/06/2024) </t>
  </si>
  <si>
    <t>20240456 DE 21-06-2024</t>
  </si>
  <si>
    <t>https://www.secop.gov.co/CO1ContractsManagement/Tendering/ProcurementContractEdit/Update?ProfileName=CCE-11-Procedimiento_Publicidad&amp;PPI=CO1.PPI.32575717&amp;DocUniqueName=ContratoDeCompra&amp;DocTypeName=NextWay.Entities.Marketplace.Tendering.ProcurementContract&amp;ProfileVersion=12&amp;DocUniqueIdentifier=CO1.PCCNTR.6454534&amp;prevCtxUrl=https%3a%2f%2fwww.secop.gov.co%3a443%2fCO1ContractsManagement%2fTendering%2fProcurementContractManagement%2fIndex&amp;prevCtxLbl=Contratos+</t>
  </si>
  <si>
    <t>EPC-PS-250-2024</t>
  </si>
  <si>
    <t>Óscar Avellaneda</t>
  </si>
  <si>
    <t>PRESTACIÓN DE SERVICIOS PROFESIONALES COMO LIDER PARA EL FORTALECIMIENTO EN LOS ASPECTOS COMERCIALES Y FINANCIEROS A LOS PRESTADORES DE SERVICIOS PÚBLICOS DOMICILIARIOS DEL DEPARTAMENTO DE CUNDINAMARCA Y A LAS EMPRESAS SOCIAS DE EMPRESAS PÚBLICAS DE CUNDINAMARCA S.A. E.S.P</t>
  </si>
  <si>
    <t xml:space="preserve">20240316 
18/06/2024 </t>
  </si>
  <si>
    <t>20240454 DE 21-06-2024</t>
  </si>
  <si>
    <t>https://www.secop.gov.co/CO1ContractsManagement/Tendering/ProcurementContractEdit/Update?ProfileName=CCE-11-Procedimiento_Publicidad&amp;PPI=CO1.PPI.32576739&amp;DocUniqueName=ContratoDeCompra&amp;DocTypeName=NextWay.Entities.Marketplace.Tendering.ProcurementContract&amp;ProfileVersion=12&amp;DocUniqueIdentifier=CO1.PCCNTR.6455203&amp;prevCtxUrl=https%3a%2f%2fwww.secop.gov.co%3a443%2fCO1ContractsManagement%2fTendering%2fProcurementContractManagement%2fIndex&amp;prevCtxLbl=Contratos+</t>
  </si>
  <si>
    <t>EPC-PS-251-2024</t>
  </si>
  <si>
    <t xml:space="preserve">EDWIN LEURO </t>
  </si>
  <si>
    <t>PRESTACIÓN DE SERVICIOS PROFESIONALES EN LA DIRECCIÓN DE ASEGURAMIENTO DE LA PRESTACIÓN, CON EL FIN DE REALIZAR EL SOPORTE TÉCNICO Y OPERATIVO EN LOS PLANES, PROGRAMAS Y PROYECTOS A CARGO DE LA DIRECCIÓN, ASÍ COMO ENCARGARSE DE LA OPERACIÓN Y FUNCIONAMIENTO DE LA UNIDAD MÓVIL DE DETECCIÓN DE FUGAS DE EMPRESAS PUBLICAS DE CUNDINAMARCA</t>
  </si>
  <si>
    <t xml:space="preserve">20240329 
(21/06/2024) </t>
  </si>
  <si>
    <t>20240457 DE 24-06-2024</t>
  </si>
  <si>
    <t>https://www.secop.gov.co/CO1ContractsManagement/Tendering/ProcurementContractEdit/Update?ProfileName=CCE-11-Procedimiento_Publicidad&amp;PPI=CO1.PPI.32604683&amp;DocUniqueName=ContratoDeCompra&amp;DocTypeName=NextWay.Entities.Marketplace.Tendering.ProcurementContract&amp;ProfileVersion=12&amp;DocUniqueIdentifier=CO1.PCCNTR.6459803&amp;prevCtxUrl=https%3a%2f%2fwww.secop.gov.co%3a443%2fCO1ContractsManagement%2fTendering%2fProcurementContractManagement%2fIndex&amp;prevCtxLbl=Contratos+</t>
  </si>
  <si>
    <t>EPC-PS-252-2024</t>
  </si>
  <si>
    <t>PRESTACIÓN DE SERVICIOS PROFESIONALES PARA EFECTUAR EL ENLACE A LA FORMULACIÓN, SEGUIMIENTO Y CONTROL DEL PLAN ESTRATÉGICO ACOMPAÑADO DEL DESARROLLO Y PLANEACIÓN DE METAS Y OBJETIVOS PARA LOS PLANES, PROGRAMAS Y PROYECTOS DE LA DIRECCIÓN DE ASEGURAMIENTO DE LA PRESTACIÓN</t>
  </si>
  <si>
    <t>20240315
(17/06/2024)</t>
  </si>
  <si>
    <t>20240460 DE 24-06-2024</t>
  </si>
  <si>
    <t>https://www.secop.gov.co/CO1ContractsManagement/Tendering/ProcurementContractEdit/Update?ProfileName=CCE-11-Procedimiento_Publicidad&amp;PPI=CO1.PPI.32606194&amp;DocUniqueName=ContratoDeCompra&amp;DocTypeName=NextWay.Entities.Marketplace.Tendering.ProcurementContract&amp;ProfileVersion=12&amp;DocUniqueIdentifier=CO1.PCCNTR.6459482&amp;prevCtxUrl=https%3a%2f%2fwww.secop.gov.co%3a443%2fCO1ContractsManagement%2fTendering%2fProcurementContractManagement%2fIndex&amp;prevCtxLbl=Contratos+</t>
  </si>
  <si>
    <t>EPC-PS-253-2024</t>
  </si>
  <si>
    <t>NATALIA ALEXANDRA CUERVO AMORTEGUI</t>
  </si>
  <si>
    <t>20240319
20/06/2024</t>
  </si>
  <si>
    <t>20240459 DE 24-06-2024</t>
  </si>
  <si>
    <t>https://www.secop.gov.co/CO1ContractsManagement/Tendering/ProcurementContractEdit/Update?ProfileName=CCE-11-Procedimiento_Publicidad&amp;PPI=CO1.PPI.32606609&amp;DocUniqueName=ContratoDeCompra&amp;DocTypeName=NextWay.Entities.Marketplace.Tendering.ProcurementContract&amp;ProfileVersion=12&amp;DocUniqueIdentifier=CO1.PCCNTR.6460654&amp;prevCtxUrl=https%3a%2f%2fwww.secop.gov.co%3a443%2fCO1ContractsManagement%2fTendering%2fProcurementContractManagement%2fIndex&amp;prevCtxLbl=Contratos+</t>
  </si>
  <si>
    <t>EPC-PS-254-2024</t>
  </si>
  <si>
    <t>Angie Camila Zabala</t>
  </si>
  <si>
    <t>PRESTACIÓN DE SERVICIOS DE APOYO A LA GESTIÓN PARA DESARROLLAR EL FORTALECIMIENTO INSTITUCIONAL DE LOS ASPECTOS TECNICO Y OPERACIONAL DE LOS PRESTADORES DEL DEPARTAMENTO DE CUNDINAMARCA</t>
  </si>
  <si>
    <t>20240313
(17-06-2024)</t>
  </si>
  <si>
    <t>20240461 DE 24-06-2024</t>
  </si>
  <si>
    <t>https://www.secop.gov.co/CO1ContractsManagement/Tendering/ProcurementContractEdit/Update?ProfileName=CCE-11-Procedimiento_Publicidad&amp;PPI=CO1.PPI.32607194&amp;DocUniqueName=ContratoDeCompra&amp;DocTypeName=NextWay.Entities.Marketplace.Tendering.ProcurementContract&amp;ProfileVersion=12&amp;DocUniqueIdentifier=CO1.PCCNTR.6459853&amp;prevCtxUrl=https%3a%2f%2fwww.secop.gov.co%3a443%2fCO1ContractsManagement%2fTendering%2fProcurementContractManagement%2fIndex&amp;prevCtxLbl=Contratos+</t>
  </si>
  <si>
    <t>EPC-PS-255-2024</t>
  </si>
  <si>
    <t>José Antonio Girón</t>
  </si>
  <si>
    <t>PRESTACION DE SERVICIOS PROFESIONALES PARA REALIZAR LOS CONCEPTOS TECNICOS HIDRAULICOS REQUERIDOS POR LA INTERVENTORIA DE PRE-INVERSION Y SUPERVISION DE LA DIRECCIÓN DE OPERATIVA Y DE PROYECTOS ESPECIALES</t>
  </si>
  <si>
    <t>PAGO PARCIALES MENSUALES de acuerdo a los valores establecidos para 
cada uno de los conceptos aprobados, los cuales se presentan en la siguiente tabla</t>
  </si>
  <si>
    <t>20240268
29/05/2024</t>
  </si>
  <si>
    <t>20240463  DE 26-06-2024</t>
  </si>
  <si>
    <t>https://www.secop.gov.co/CO1ContractsManagement/Tendering/ProcurementContractEdit/Update?ProfileName=CCE-11-Procedimiento_Publicidad&amp;PPI=CO1.PPI.32629759&amp;DocUniqueName=ContratoDeCompra&amp;DocTypeName=NextWay.Entities.Marketplace.Tendering.ProcurementContract&amp;ProfileVersion=12&amp;DocUniqueIdentifier=CO1.PCCNTR.6463766&amp;prevCtxUrl=https%3a%2f%2fwww.secop.gov.co%3a443%2fCO1ContractsManagement%2fTendering%2fProcurementContractManagement%2fIndex&amp;prevCtxLbl=Contratos+</t>
  </si>
  <si>
    <t>EPC-PS-256-2024</t>
  </si>
  <si>
    <t>Andrés Rodríguez</t>
  </si>
  <si>
    <t>PRESTACIÓN DE SERVICIOS PROFESIONALES PARA APOYAR EL FORTALECIMIENTO DE LOS COMPONENTES INSTITUCIONALES, EN LOS ASPECTOS ADMINISTRATIVO Y LEGAL DE LOS PRESTADORES DE SERVICIOS PÚBLICOS DOMICILIARIOS DE AGUA POTABLE Y SANEAMIENTO BÁSICO EN EL DEPARTAMENTO DE CUNDINAMARCA</t>
  </si>
  <si>
    <t>20240312
(17-06-2024)</t>
  </si>
  <si>
    <t>20240464 DE 26-06-2024</t>
  </si>
  <si>
    <t>https://www.secop.gov.co/CO1ContractsManagement/Tendering/ProcurementContractEdit/Update?ProfileName=CCE-11-Procedimiento_Publicidad&amp;PPI=CO1.PPI.32628394&amp;DocUniqueName=ContratoDeCompra&amp;DocTypeName=NextWay.Entities.Marketplace.Tendering.ProcurementContract&amp;ProfileVersion=12&amp;DocUniqueIdentifier=CO1.PCCNTR.6463815&amp;prevCtxUrl=https%3a%2f%2fwww.secop.gov.co%3a443%2fCO1ContractsManagement%2fTendering%2fProcurementContractManagement%2fIndex&amp;prevCtxLbl=Contratos+</t>
  </si>
  <si>
    <t>EPC-PS-257-2024</t>
  </si>
  <si>
    <t xml:space="preserve"> XIOMAR GISELLE GONZALEZ RAMIREZ</t>
  </si>
  <si>
    <t>PRESTACION DE SERVICIOS PROFESIONALES PARA APOYAR LA ESTRUCTURACIÓN, EJECUCIÓN Y CONTROL DEL COMPONENTE FINANCIERO DE LOS PLANES PROGRAMAS Y PROYECTOS DE LA DIRECCIÓN DE ASEGURAMIENTO ADEMAS DE APOYAR EL FORTALECIMIENTO INSTITUCIONAL EN LOS ASPECTOS COMERCIALES Y FINANCIEROS</t>
  </si>
  <si>
    <t>20240314
(17/06/2024)</t>
  </si>
  <si>
    <t>20240466 DE 26-06-2024</t>
  </si>
  <si>
    <t>https://www.secop.gov.co/CO1ContractsManagement/Tendering/ProcurementContractEdit/Update?ProfileName=CCE-11-Procedimiento_Publicidad&amp;PPI=CO1.PPI.32634529&amp;DocUniqueName=ContratoDeCompra&amp;DocTypeName=NextWay.Entities.Marketplace.Tendering.ProcurementContract&amp;ProfileVersion=12&amp;DocUniqueIdentifier=CO1.PCCNTR.6465025&amp;prevCtxUrl=https%3a%2f%2fwww.secop.gov.co%3a443%2fCO1ContractsManagement%2fTendering%2fProcurementContractManagement%2fIndex&amp;prevCtxLbl=Contratos+</t>
  </si>
  <si>
    <t>EPC-PS-258-2024</t>
  </si>
  <si>
    <t>Diana Carolina Dávila</t>
  </si>
  <si>
    <t>PRESTACION DE SERVICIOS PROFESIONALES PARA REALIZAR LOS CONCEPTOS TECNICOS DE PTAR Y PTAP REQUERIDOS POR LA INTERVENTORIA DE PRE-INVERSION Y SUPERVISION DE LA DIRECCIÓN DE OPERATIVA Y DE PROYECTOS ESPECIALES</t>
  </si>
  <si>
    <t xml:space="preserve"> PAGO PARCIALES MENSUALES de 
acuerdo a los valores establecidos para cada uno de los conceptos aprobados, los 
cuales se presentan en la siguiente tabla</t>
  </si>
  <si>
    <t>20240267
29/05/2024</t>
  </si>
  <si>
    <t>20240465 DE 26-06-2024</t>
  </si>
  <si>
    <t>https://www.secop.gov.co/CO1ContractsManagement/Tendering/ProcurementContractEdit/Update?ProfileName=CCE-11-Procedimiento_Publicidad&amp;PPI=CO1.PPI.32635255&amp;DocUniqueName=ContratoDeCompra&amp;DocTypeName=NextWay.Entities.Marketplace.Tendering.ProcurementContract&amp;ProfileVersion=12&amp;DocUniqueIdentifier=CO1.PCCNTR.6464906&amp;prevCtxUrl=https%3a%2f%2fwww.secop.gov.co%3a443%2fCO1ContractsManagement%2fTendering%2fProcurementContractManagement%2fIndex&amp;prevCtxLbl=Contratos+</t>
  </si>
  <si>
    <t>EPC-PS-259-2024</t>
  </si>
  <si>
    <t>DARIO ALFONSO OCANDO SÁNCHEZ</t>
  </si>
  <si>
    <t>20240295
(5/06/2024)</t>
  </si>
  <si>
    <t>20240472 DE 27-06-2024</t>
  </si>
  <si>
    <t>https://www.secop.gov.co/CO1ContractsManagement/Tendering/ProcurementContractEdit/Update?ProfileName=CCE-11-Procedimiento_Publicidad&amp;PPI=CO1.PPI.32652695&amp;DocUniqueName=ContratoDeCompra&amp;DocTypeName=NextWay.Entities.Marketplace.Tendering.ProcurementContract&amp;ProfileVersion=12&amp;DocUniqueIdentifier=CO1.PCCNTR.6467739&amp;prevCtxUrl=https%3a%2f%2fwww.secop.gov.co%3a443%2fCO1ContractsManagement%2fTendering%2fProcurementContractManagement%2fIndex&amp;prevCtxLbl=Contratos+</t>
  </si>
  <si>
    <t>EPC-PS-260-2024</t>
  </si>
  <si>
    <t>Servisoft plataforma mercurio</t>
  </si>
  <si>
    <t>VLADIMIR PEÑA PINZÓN</t>
  </si>
  <si>
    <t>PRESTACIÓN DE SERVICIOS DE SOPORTE, MANTENIMIENTO Y ACTUALIZACIÓN DEL SISTEMA DE GESTIÓN DOCUMENTAL MERCURIO INSTALADO EN EMPRESAS PUBLICAS DE CUNDINAMARCA S.A E.S.P</t>
  </si>
  <si>
    <t>a) Primer pago: Este pago se efectuará tras transcurrir dos (2) meses desde la fecha de inicio del contrato y será equivalente al cuarenta por ciento (40%) del valor total del contrato</t>
  </si>
  <si>
    <t>Segundo pago: Este pago se efectuará en el trascurso del tercer (3) mes al cuarto (4) mes y será 
equivalente al cincuenta por ciento (50%) del valor total del contrato</t>
  </si>
  <si>
    <t>Tercer pago: Este último pago será equivalente al diez por ciento (10%) del valor total del contrato y se llevará a cabo una vez finalizados los servicios de soporte y mantenimiento.</t>
  </si>
  <si>
    <t>20240243 (14/05/2024)</t>
  </si>
  <si>
    <t>20240471 DE 27-06-2024</t>
  </si>
  <si>
    <t>https://www.secop.gov.co/CO1ContractsManagement/Tendering/ProcurementContractEdit/Update?ProfileName=CCE-11-Procedimiento_Publicidad&amp;PPI=CO1.PPI.32657892&amp;DocUniqueName=ContratoDeCompra&amp;DocTypeName=NextWay.Entities.Marketplace.Tendering.ProcurementContract&amp;ProfileVersion=12&amp;DocUniqueIdentifier=CO1.PCCNTR.6468910&amp;prevCtxUrl=https%3a%2f%2fwww.secop.gov.co%3a443%2fCO1ContractsManagement%2fTendering%2fProcurementContractManagement%2fIndex&amp;prevCtxLbl=Contratos+</t>
  </si>
  <si>
    <t>EPC-PS-261-2024</t>
  </si>
  <si>
    <t>Darwin Mena Rentería</t>
  </si>
  <si>
    <t>PRESTACION DE SERVICIOS PROFESIONALES PARA REALIZAR LOS CONCEPTOS HIDROLOGICOS REQUERIDOS POR LA INTERVENTORÍA DE PREINVERSIÓN Y SUPERVISION DE LA DIRECCIÓN OPERATIVA Y DE PROYECTOS ESPECIALES</t>
  </si>
  <si>
    <t>PAGO PARCIALES MENSUALES</t>
  </si>
  <si>
    <t>20240265
(29/05/2024)</t>
  </si>
  <si>
    <t>20240467 DE 26-06-2024</t>
  </si>
  <si>
    <t>https://www.secop.gov.co/CO1ContractsManagement/Tendering/ProcurementContractEdit/Update?ProfileName=CCE-11-Procedimiento_Publicidad&amp;PPI=CO1.PPI.32658793&amp;DocUniqueName=ContratoDeCompra&amp;DocTypeName=NextWay.Entities.Marketplace.Tendering.ProcurementContract&amp;ProfileVersion=12&amp;DocUniqueIdentifier=CO1.PCCNTR.6468503&amp;prevCtxUrl=https%3a%2f%2fwww.secop.gov.co%3a443%2fCO1ContractsManagement%2fTendering%2fProcurementContractManagement%2fIndex&amp;prevCtxLbl=Contratos+</t>
  </si>
  <si>
    <t>EPC-PS-262-2024</t>
  </si>
  <si>
    <t xml:space="preserve">LISTA CORTA </t>
  </si>
  <si>
    <t>LC-002-2024</t>
  </si>
  <si>
    <t>PARQUE DE MAQUINARIA SAS</t>
  </si>
  <si>
    <t>JOSE JUAQUIN LEGUIZAMON</t>
  </si>
  <si>
    <t>PRESTACIÓN DE SERVICIOS PARA LA ADMINISTRACION, OPERACIÓN Y MANTENIMIENTO DE LOS VEHICULOS PESADOS Y LIVIANOS A CARGO DE EMPRESAS PUBLICAS DE CUNDINAMARCA S.A. E.S.P</t>
  </si>
  <si>
    <t>realizará pagos 
mensuales del monto fijo, más IVA, previa presentación de la factura del servicio prestado, con 
el informe detallado sobre el desarrollo del contrato y sus soportes, discriminando cada uno de 
los ítems efectivamente ejecutados, y liquidados de acuerdo a los valores aprobados por LA 
EMPRESA y el recibido a satisfacción por parte del supervisor</t>
  </si>
  <si>
    <t xml:space="preserve"> 20240258 
del 23/05/2024</t>
  </si>
  <si>
    <t>20240470 DE 27-06-2024</t>
  </si>
  <si>
    <t>https://www.secop.gov.co/CO1ContractsManagement/Tendering/ProcurementContractEdit/Update?ProfileName=CCE-15-Procedimiento_Publicidad_with_ProposalsPhase&amp;PPI=CO1.PPI.32314182&amp;DocUniqueName=ContratoDeCompra&amp;DocTypeName=NextWay.Entities.Marketplace.Tendering.ProcurementContract&amp;ProfileVersion=9&amp;DocUniqueIdentifier=CO1.PCCNTR.6469711&amp;prevCtxUrl=https%3a%2f%2fwww.secop.gov.co%3a443%2fCO1ContractsManagement%2fTendering%2fProcurementContractManagement%2fIndex&amp;prevCtxLbl=Contratos+</t>
  </si>
  <si>
    <t>EPC-PS-263-2024</t>
  </si>
  <si>
    <t>PRESTACION DE SERVICIOS PROFESIONALES PARA REALIZAR LOS CONCEPTOS GEOTECNICOS REQUERIDOS POR LA INTERVENTORÍA DE PREINVERSIÓN Y SUPERVISION DE LA DIRECCIÓN OPERATIVA Y DE PROYECTOS ESPECIALES</t>
  </si>
  <si>
    <t>PAGO PARCIALES MENSUALES 
de acuerdo a los valores establecidos para cada uno de los conceptos aprobados, 
los cuales se presentan en la siguiente tabla, incluido todos los impuestos de ley</t>
  </si>
  <si>
    <t>20240266 
29/05/2024</t>
  </si>
  <si>
    <t>20240474 DE 28-06-2024</t>
  </si>
  <si>
    <t>https://www.secop.gov.co/CO1ContractsManagement/Tendering/ProcurementContractEdit/Update?ProfileName=CCE-11-Procedimiento_Publicidad&amp;PPI=CO1.PPI.32686072&amp;DocUniqueName=ContratoDeCompra&amp;DocTypeName=NextWay.Entities.Marketplace.Tendering.ProcurementContract&amp;ProfileVersion=12&amp;DocUniqueIdentifier=CO1.PCCNTR.6473889&amp;prevCtxUrl=https%3a%2f%2fwww.secop.gov.co%3a443%2fCO1ContractsManagement%2fTendering%2fProcurementContractManagement%2fIndex&amp;prevCtxLbl=Contratos+</t>
  </si>
  <si>
    <t>EPC-PS-265-2024</t>
  </si>
  <si>
    <t>OVER JHAM INTON RODRIGUEZ OSPINA</t>
  </si>
  <si>
    <t>2.310.000.00</t>
  </si>
  <si>
    <t>$1.848.000.00</t>
  </si>
  <si>
    <t xml:space="preserve">20240333 
(26/06/2024) </t>
  </si>
  <si>
    <t>20240486 DE 03-07-2024</t>
  </si>
  <si>
    <t>https://www.secop.gov.co/CO1ContractsManagement/Tendering/ProcurementContractEdit/View?docUniqueIdentifier=CO1.PCCNTR.6493234&amp;prevCtxUrl=https%3a%2f%2fwww.secop.gov.co%3a443%2fCO1ContractsManagement%2fTendering%2fProcurementContractManagement%2fIndex&amp;prevCtxLbl=Contratos+</t>
  </si>
  <si>
    <t>EPC-PS-266-2024</t>
  </si>
  <si>
    <t xml:space="preserve">20240325 
(20/06/2024) </t>
  </si>
  <si>
    <t>20240485 DE 3-07-2024</t>
  </si>
  <si>
    <t>https://www.secop.gov.co/CO1ContractsManagement/Tendering/ProcurementContractEdit/View?docUniqueIdentifier=CO1.PCCNTR.6493144&amp;prevCtxUrl=https%3a%2f%2fwww.secop.gov.co%3a443%2fCO1ContractsManagement%2fTendering%2fProcurementContractManagement%2fIndex&amp;prevCtxLbl=Contratos+</t>
  </si>
  <si>
    <t>EPC-PS-267-2024</t>
  </si>
  <si>
    <t xml:space="preserve">20240327  
20/06/2024 </t>
  </si>
  <si>
    <t>20240490 de 04-07-204</t>
  </si>
  <si>
    <t>https://www.secop.gov.co/CO1ContractsManagement/Tendering/ProcurementContractEdit/Update?ProfileName=CCE-11-Procedimiento_Publicidad&amp;PPI=CO1.PPI.32790858&amp;DocUniqueName=ContratoDeCompra&amp;DocTypeName=NextWay.Entities.Marketplace.Tendering.ProcurementContract&amp;ProfileVersion=12&amp;DocUniqueIdentifier=CO1.PCCNTR.6497217&amp;prevCtxUrl=https%3a%2f%2fwww.secop.gov.co%3a443%2fCO1ContractsManagement%2fTendering%2fProcurementContractManagement%2fIndex&amp;prevCtxLbl=Contratos+</t>
  </si>
  <si>
    <t>EPC-PS-268-2024</t>
  </si>
  <si>
    <t xml:space="preserve"> Fernando Alfonso Roldán</t>
  </si>
  <si>
    <t>PRESTACION DE SERVICIOS PROFESIONALES PARA EL APOYO A LA SUBGERENCIA TECNICA DE EMPRESAS PUBLICAS DE CUNDINAMARCA SA ESP, EN LA ESTRUCTURACION, DISEÑO, Y GESTION DE PROYECTOS DE SISTEMAS DE POTABILIZACION Y LOS QUE SE RELACIONEN</t>
  </si>
  <si>
    <t xml:space="preserve">20240318 
19/06/2024 </t>
  </si>
  <si>
    <t>20240493 de 05-0702024</t>
  </si>
  <si>
    <t>https://www.secop.gov.co/CO1ContractsManagement/Tendering/ProcurementContractEdit/Update?ProfileName=CCE-11-Procedimiento_Publicidad&amp;PPI=CO1.PPI.32817372&amp;DocUniqueName=ContratoDeCompra&amp;DocTypeName=NextWay.Entities.Marketplace.Tendering.ProcurementContract&amp;ProfileVersion=12&amp;DocUniqueIdentifier=CO1.PCCNTR.6498961&amp;prevCtxUrl=https%3a%2f%2fwww.secop.gov.co%3a443%2fCO1ContractsManagement%2fTendering%2fProcurementContractManagement%2fIndex&amp;prevCtxLbl=Contratos+</t>
  </si>
  <si>
    <t>EPC-PS-269-2024</t>
  </si>
  <si>
    <t xml:space="preserve">José Mauricio González Caycedo. </t>
  </si>
  <si>
    <t>PRESTACION DE SERVICIOS PROFESIONALES PARA REALIZAR LOS CONCEPTOS ELECTRICOS REQUERIDOS POR LA INTERVENTORÍA DE PREINVERSIÓN Y SUPERVISION DE LA DIRECCIÓN OPERATIVA Y DE PROYECTOS ESPECIALES</t>
  </si>
  <si>
    <t>PAGOS PARCIALES MENSUALES de acuerdo a los valores 
establecidos para cada uno de los conceptos e informes aprobados</t>
  </si>
  <si>
    <t>20240279 
(04/06/2024)</t>
  </si>
  <si>
    <t>20240496 de 08-07-2024</t>
  </si>
  <si>
    <t>https://www.secop.gov.co/CO1ContractsManagement/Tendering/ProcurementContractEdit/Update?ProfileName=CCE-11-Procedimiento_Publicidad&amp;PPI=CO1.PPI.32880241&amp;DocUniqueName=ContratoDeCompra&amp;DocTypeName=NextWay.Entities.Marketplace.Tendering.ProcurementContract&amp;ProfileVersion=12&amp;DocUniqueIdentifier=CO1.PCCNTR.6509816&amp;prevCtxUrl=https%3a%2f%2fwww.secop.gov.co%3a443%2fCO1ContractsManagement%2fTendering%2fProcurementContractManagement%2fIndex&amp;prevCtxLbl=Contratos+</t>
  </si>
  <si>
    <t>EPC-PS-270-2024</t>
  </si>
  <si>
    <t>Luis Felipe Murillo Bernal</t>
  </si>
  <si>
    <t>Víctor Garzón</t>
  </si>
  <si>
    <t>https://www.secop.gov.co/CO1ContractsManagement/Tendering/ProcurementContractEdit/View?docUniqueIdentifier=CO1.PCCNTR.6509613&amp;prevCtxUrl=https%3a%2f%2fwww.secop.gov.co%3a443%2fCO1ContractsManagement%2fTendering%2fProcurementContractManagement%2fIndex&amp;prevCtxLbl=Contratos+</t>
  </si>
  <si>
    <t>EPC-PS-271-2024</t>
  </si>
  <si>
    <t>Cristhian Ricardo Castillo Lugo</t>
  </si>
  <si>
    <t xml:space="preserve">20240352 
(4/07/2024) </t>
  </si>
  <si>
    <t>20240498 de 11-07-2024</t>
  </si>
  <si>
    <t>https://www.secop.gov.co/CO1ContractsManagement/Tendering/ProcurementContractEdit/View?docUniqueIdentifier=CO1.PCCNTR.6514489&amp;prevCtxUrl=https%3a%2f%2fwww.secop.gov.co%3a443%2fCO1ContractsManagement%2fTendering%2fProcurementContractManagement%2fIndex&amp;prevCtxLbl=Contratos+</t>
  </si>
  <si>
    <t>EPC-PS-272-2024</t>
  </si>
  <si>
    <t xml:space="preserve">SUMINISTRO </t>
  </si>
  <si>
    <t>PUBLITRANSFERS S. A. S.</t>
  </si>
  <si>
    <t>900467231-4</t>
  </si>
  <si>
    <t>PRESTACIÓN DE SERVICIO DE IMPRESIÓN DE SUMINISTRO DE MATERIAL PUBLICITARIO PARA EL POSICIONAMIENTO DE LA IMAGEN INTERNA Y EXTERNA DE EMPRESAS PÚBLICAS DE CUNDINAMARCA S.A. E.S.P</t>
  </si>
  <si>
    <t xml:space="preserve">20240330  
 (21/06/2024) </t>
  </si>
  <si>
    <t xml:space="preserve">NA </t>
  </si>
  <si>
    <t>EPC-PS-273-2024</t>
  </si>
  <si>
    <t>MARIA PAZ VILLARRAGA</t>
  </si>
  <si>
    <t>PRESTACIÓN DE SERVICIOS PARA APOYAR A LA DIRECCIÓN DE ESTRUCTURACIÓN DE PROYECTOS DE LA SUBGERENCIA TÉCNICA EN LA PLANEACIÓN Y FORMULACIÓN DE LOS PROYECTOS DE ESTUDIOS Y DISEÑOS QUE REQUIERE EL PLAN DEPARTAMENTAL DE AGUA Y SANEAMIENTO BÁSICO DEL DEPARTAMENTO DE CUNDINAMARCA.</t>
  </si>
  <si>
    <t xml:space="preserve">20230260  
24/05/2024 </t>
  </si>
  <si>
    <t>https://www.secop.gov.co/CO1ContractsManagement/Tendering/ProcurementContractEdit/Update?ProfileName=CCE-11-Procedimiento_Publicidad&amp;PPI=CO1.PPI.32986569&amp;DocUniqueName=ContratoDeCompra&amp;DocTypeName=NextWay.Entities.Marketplace.Tendering.ProcurementContract&amp;ProfileVersion=12&amp;DocUniqueIdentifier=CO1.PCCNTR.6525473&amp;prevCtxUrl=https%3a%2f%2fwww.secop.gov.co%3a443%2fCO1ContractsManagement%2fTendering%2fProcurementContractManagement%2fIndex&amp;prevCtxLbl=Contratos+</t>
  </si>
  <si>
    <t>EPC-PS-274-2024</t>
  </si>
  <si>
    <t>EPC-PS-275-2024</t>
  </si>
  <si>
    <t>MELIDA JOHANNA BARON SANTOS</t>
  </si>
  <si>
    <t>PRESTACIÓN DE SERVICIOS PARA APOYAR A LA DIRECCIÓN DE ESTRUCTURACIÓN DE PROYECTOS DE LA SUBGERENCIA TÉCNICA EN LA PLANEACIÓN Y FORMULACIÓN DE LOS PROYECTOS DE ESTUDIOS Y DISEÑOS QUE REQUIERE EL PLAN DEPARTAMENTAL DE AGUA Y SANEAMIENTO BÁSICO DEL DEPARTAMENTO DE CUNDINAMARCA</t>
  </si>
  <si>
    <t>https://www.secop.gov.co/CO1ContractsManagement/Tendering/ProcurementContractEdit/Update?ProfileName=CCE-11-Procedimiento_Publicidad&amp;PPI=CO1.PPI.32988647&amp;DocUniqueName=ContratoDeCompra&amp;DocTypeName=NextWay.Entities.Marketplace.Tendering.ProcurementContract&amp;ProfileVersion=12&amp;DocUniqueIdentifier=CO1.PCCNTR.6526366&amp;prevCtxUrl=https%3a%2f%2fwww.secop.gov.co%3a443%2fCO1ContractsManagement%2fTendering%2fProcurementContractManagement%2fIndex&amp;prevCtxLbl=Contratos+</t>
  </si>
  <si>
    <t>EPC-PS-276-2024</t>
  </si>
  <si>
    <t>PRESTACIÓN DE SERVICIOS PROFESIONALES COMO APOYO A LA SUPERVISIÓN DE LOS DIFERENTES PROYECTOS QUE TIENE A CARGO DE LA SUBGERENCIA TÉCNICA Y LA DIRECCIÓN DE INTERVENTORÍA DE EMPRESAS PÚBLICAS DE CUNDINAMARCA SA ESP</t>
  </si>
  <si>
    <t>20240328  
(20/06/2024)</t>
  </si>
  <si>
    <t>Lucy Adriana Hernández Hernández</t>
  </si>
  <si>
    <t>https://www.secop.gov.co/CO1ContractsManagement/Tendering/ProcurementContractEdit/Update?ProfileName=CCE-11-Procedimiento_Publicidad&amp;PPI=CO1.PPI.33044378&amp;DocUniqueName=ContratoDeCompra&amp;DocTypeName=NextWay.Entities.Marketplace.Tendering.ProcurementContract&amp;ProfileVersion=12&amp;DocUniqueIdentifier=CO1.PCCNTR.6539001&amp;prevCtxUrl=https%3a%2f%2fwww.secop.gov.co%3a443%2fCO1ContractsManagement%2fTendering%2fProcurementContractManagement%2fIndex&amp;prevCtxLbl=Contratos+</t>
  </si>
  <si>
    <t>EPC-PS-278-2024</t>
  </si>
  <si>
    <t>https://www.secop.gov.co/CO1ContractsManagement/Tendering/ProcurementContractEdit/Update?ProfileName=CCE-11-Procedimiento_Publicidad&amp;PPI=CO1.PPI.33063653&amp;DocUniqueName=ContratoDeCompra&amp;DocTypeName=NextWay.Entities.Marketplace.Tendering.ProcurementContract&amp;ProfileVersion=12&amp;DocUniqueIdentifier=CO1.PCCNTR.6547820&amp;prevCtxUrl=https%3a%2f%2fwww.secop.gov.co%3a443%2fCO1ContractsManagement%2fTendering%2fProcurementContractManagement%2fIndex&amp;prevCtxLbl=Contratos+</t>
  </si>
  <si>
    <t>EPC-PS-279-2024</t>
  </si>
  <si>
    <t xml:space="preserve"> Laura Stefany gamba Muñoz</t>
  </si>
  <si>
    <t xml:space="preserve">20240260 
24/05/2024 </t>
  </si>
  <si>
    <t>https://www.secop.gov.co/CO1ContractsManagement/Tendering/ProcurementContractEdit/Update?ProfileName=CCE-11-Procedimiento_Publicidad&amp;PPI=CO1.PPI.33067383&amp;DocUniqueName=ContratoDeCompra&amp;DocTypeName=NextWay.Entities.Marketplace.Tendering.ProcurementContract&amp;ProfileVersion=12&amp;DocUniqueIdentifier=CO1.PCCNTR.6539892&amp;prevCtxUrl=https%3a%2f%2fwww.secop.gov.co%3a443%2fCO1ContractsManagement%2fTendering%2fProcurementContractManagement%2fIndex&amp;prevCtxLbl=Contratos+</t>
  </si>
  <si>
    <t>EPC-PS-280-2024</t>
  </si>
  <si>
    <t>Carlos Mauricio Fonseca Gamba</t>
  </si>
  <si>
    <t>20240260 
24/05/2024</t>
  </si>
  <si>
    <t>https://www.secop.gov.co/CO1ContractsManagement/Tendering/ProcurementContractEdit/View?docUniqueIdentifier=CO1.PCCNTR.6549012&amp;prevCtxUrl=https%3a%2f%2fwww.secop.gov.co%3a443%2fCO1ContractsManagement%2fTendering%2fProcurementContractManagement%2fIndex&amp;prevCtxLbl=Contratos+</t>
  </si>
  <si>
    <t>EPC-PS-281-2024</t>
  </si>
  <si>
    <t>HAROLD STIVEN CAMACHO CARDENAS</t>
  </si>
  <si>
    <t xml:space="preserve">20240260 
(24/05/2024) </t>
  </si>
  <si>
    <t>https://www.secop.gov.co/CO1ContractsManagement/Tendering/ProcurementContractEdit/View?docUniqueIdentifier=CO1.PCCNTR.6543916&amp;prevCtxUrl=https%3a%2f%2fwww.secop.gov.co%3a443%2fCO1ContractsManagement%2fTendering%2fProcurementContractManagement%2fIndex&amp;prevCtxLbl=Contratos+</t>
  </si>
  <si>
    <t>EPC-PS-282-2024</t>
  </si>
  <si>
    <t>Nini Johana Gómez Gómez</t>
  </si>
  <si>
    <t xml:space="preserve"> contra entrega y aprobación 
de los insumos para la formulación de DIEZ (10) proyectos designados por el 
Supervisor en el primer mes, en el segundo mes contra entrega y aprobación de los 
insumos para la formulación de DIEZ (10) proyectos designados por el Supervisor y 
en el tercer mes  contra entrega y aprobación de los insumos para la formulación de 
DIEZ (10) proyectos designados por el Supervisor</t>
  </si>
  <si>
    <t>https://www.secop.gov.co/CO1ContractsManagement/Tendering/ProcurementContractEdit/Update?ProfileName=CCE-11-Procedimiento_Publicidad&amp;PPI=CO1.PPI.33090891&amp;DocUniqueName=ContratoDeCompra&amp;DocTypeName=NextWay.Entities.Marketplace.Tendering.ProcurementContract&amp;ProfileVersion=12&amp;DocUniqueIdentifier=CO1.PCCNTR.6546891&amp;prevCtxUrl=https%3a%2f%2fwww.secop.gov.co%3a443%2fCO1ContractsManagement%2fTendering%2fProcurementContractManagement%2fIndex&amp;prevCtxLbl=Contratos+</t>
  </si>
  <si>
    <t>EPC-PS-283-2024</t>
  </si>
  <si>
    <t>Alyson Dayan Lara Guerrero</t>
  </si>
  <si>
    <t>EPC-PS-284-2024</t>
  </si>
  <si>
    <t>Juan José Cifuentes Salazar</t>
  </si>
  <si>
    <t>EPC-PS-285-2024</t>
  </si>
  <si>
    <t>PABLO ALEJANDRO FOREROBELLO</t>
  </si>
  <si>
    <t xml:space="preserve">20240356 
(10/07/2024) </t>
  </si>
  <si>
    <t>https://www.secop.gov.co/CO1ContractsManagement/Tendering/ProcurementContractEdit/Update?ProfileName=CCE-11-Procedimiento_Publicidad&amp;PPI=CO1.PPI.33101665&amp;DocUniqueName=ContratoDeCompra&amp;DocTypeName=NextWay.Entities.Marketplace.Tendering.ProcurementContract&amp;ProfileVersion=12&amp;DocUniqueIdentifier=CO1.PCCNTR.6545800&amp;prevCtxUrl=https%3a%2f%2fwww.secop.gov.co%3a443%2fCO1ContractsManagement%2fTendering%2fProcurementContractManagement%2fIndex&amp;prevCtxLbl=Contratos+</t>
  </si>
  <si>
    <t>EPC-PS-286-2024</t>
  </si>
  <si>
    <t>MULTIASERVI CONSULTORES LTDA.</t>
  </si>
  <si>
    <t>Telefono conmutador: 6017954480</t>
  </si>
  <si>
    <r>
      <rPr>
        <sz val="16"/>
        <color rgb="FF000000"/>
        <rFont val="Tahoma"/>
        <family val="2"/>
      </rPr>
      <t xml:space="preserve">EMPRESAS PÚBLICAS DE CUNDINAMARCA S.A. E.S.P.
</t>
    </r>
    <r>
      <rPr>
        <sz val="11"/>
        <color rgb="FF000000"/>
        <rFont val="Tahoma"/>
        <family val="2"/>
      </rPr>
      <t>NIT: 900222346-0
Telefono conmutador: 6017954480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</si>
</sst>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 #,##0;[Red]\-&quot;$&quot;\ #,##0"/>
    <numFmt numFmtId="43" formatCode="_-* #,##0.00_-;\-* #,##0.00_-;_-* &quot;-&quot;??_-;_-@_-"/>
    <numFmt numFmtId="164" formatCode="_-* #,##0_-;\-* #,##0_-;_-* &quot;-&quot;??_-;_-@_-"/>
    <numFmt numFmtId="165" formatCode="&quot;XDR&quot;\ #,##0;[Red]&quot;XDR&quot;\ #,##0"/>
    <numFmt numFmtId="166" formatCode="_-* #,##0.00\ &quot;€&quot;_-;\-* #,##0.00\ &quot;€&quot;_-;_-* &quot;-&quot;??\ &quot;€&quot;_-;_-@_-"/>
    <numFmt numFmtId="167" formatCode="&quot;XDR&quot;\ #,##0.00"/>
    <numFmt numFmtId="168" formatCode="_-&quot;XDR&quot;* #,##0_-;\-&quot;XDR&quot;* #,##0_-;_-&quot;XDR&quot;* &quot;-&quot;_-;_-@_-"/>
    <numFmt numFmtId="169" formatCode="[$$-240A]\ #,##0.00"/>
    <numFmt numFmtId="170" formatCode="d/mm/yyyy;@"/>
    <numFmt numFmtId="171" formatCode="yyyy\-mm\-dd;@"/>
    <numFmt numFmtId="172" formatCode="0;[Red]0"/>
    <numFmt numFmtId="173" formatCode="_-[$$-240A]\ * #,##0.00_-;\-[$$-240A]\ * #,##0.00_-;_-[$$-240A]\ * &quot;-&quot;??_-;_-@_-"/>
    <numFmt numFmtId="174" formatCode="#,##0;[Red]#,##0"/>
    <numFmt numFmtId="175" formatCode="_(&quot;XDR&quot;* #,##0_);_(&quot;XDR&quot;* \(#,##0\);_(&quot;XDR&quot;* &quot;-&quot;??_);_(@_)"/>
  </numFmts>
  <fonts count="34" x14ac:knownFonts="1">
    <font>
      <sz val="10"/>
      <color rgb="FF000000"/>
      <name val="Times New Roman"/>
      <charset val="204"/>
    </font>
    <font>
      <sz val="11"/>
      <color theme="1"/>
      <name val="Calibri"/>
      <family val="2"/>
      <scheme val="minor"/>
    </font>
    <font>
      <u/>
      <sz val="10"/>
      <color theme="10"/>
      <name val="Times New Roman"/>
      <family val="1"/>
    </font>
    <font>
      <sz val="8"/>
      <color rgb="FF000000"/>
      <name val="Tahoma"/>
      <family val="2"/>
    </font>
    <font>
      <sz val="8"/>
      <name val="Tahoma"/>
      <family val="2"/>
    </font>
    <font>
      <u/>
      <sz val="8"/>
      <color rgb="FF0000FF"/>
      <name val="Tahoma"/>
      <family val="2"/>
    </font>
    <font>
      <u/>
      <sz val="8"/>
      <color rgb="FF006FC0"/>
      <name val="Tahoma"/>
      <family val="2"/>
    </font>
    <font>
      <u/>
      <sz val="8"/>
      <color theme="10"/>
      <name val="Tahoma"/>
      <family val="2"/>
    </font>
    <font>
      <sz val="11"/>
      <color theme="1"/>
      <name val="Tahoma"/>
      <family val="2"/>
    </font>
    <font>
      <sz val="11"/>
      <name val="Tahoma"/>
      <family val="2"/>
    </font>
    <font>
      <b/>
      <sz val="12"/>
      <name val="Tahoma"/>
      <family val="2"/>
    </font>
    <font>
      <b/>
      <sz val="12"/>
      <color theme="1"/>
      <name val="Tahoma"/>
      <family val="2"/>
    </font>
    <font>
      <sz val="9"/>
      <color rgb="FF000000"/>
      <name val="Arial"/>
      <family val="2"/>
    </font>
    <font>
      <sz val="10"/>
      <color rgb="FF000000"/>
      <name val="Arial"/>
      <family val="2"/>
    </font>
    <font>
      <sz val="12"/>
      <name val="Tahoma"/>
      <family val="2"/>
    </font>
    <font>
      <u/>
      <sz val="11"/>
      <color theme="10"/>
      <name val="Calibri"/>
      <family val="2"/>
    </font>
    <font>
      <u/>
      <sz val="11"/>
      <color theme="10"/>
      <name val="Tahoma"/>
      <family val="2"/>
    </font>
    <font>
      <sz val="11"/>
      <color rgb="FF000000"/>
      <name val="Tahoma"/>
      <family val="2"/>
    </font>
    <font>
      <sz val="9"/>
      <color rgb="FF666666"/>
      <name val="Arial"/>
      <family val="2"/>
    </font>
    <font>
      <sz val="10"/>
      <color theme="1"/>
      <name val="Arial"/>
      <family val="2"/>
    </font>
    <font>
      <sz val="9"/>
      <color theme="1"/>
      <name val="Arial"/>
      <family val="2"/>
    </font>
    <font>
      <sz val="12"/>
      <color theme="1"/>
      <name val="Tahoma"/>
      <family val="2"/>
    </font>
    <font>
      <sz val="11"/>
      <color rgb="FFFF0000"/>
      <name val="Tahoma"/>
      <family val="2"/>
    </font>
    <font>
      <sz val="10"/>
      <color rgb="FF666666"/>
      <name val="Arial"/>
      <family val="2"/>
    </font>
    <font>
      <sz val="10"/>
      <color theme="1"/>
      <name val="Tahoma"/>
      <family val="2"/>
    </font>
    <font>
      <sz val="10"/>
      <color theme="1"/>
      <name val="Calibri"/>
      <family val="2"/>
      <scheme val="minor"/>
    </font>
    <font>
      <sz val="11"/>
      <color rgb="FF000000"/>
      <name val="Arial"/>
      <family val="2"/>
    </font>
    <font>
      <i/>
      <sz val="9"/>
      <color rgb="FF808080"/>
      <name val="Arial"/>
      <family val="2"/>
    </font>
    <font>
      <sz val="12"/>
      <color rgb="FF000000"/>
      <name val="Tahoma"/>
      <family val="2"/>
    </font>
    <font>
      <b/>
      <sz val="9"/>
      <color indexed="81"/>
      <name val="Tahoma"/>
      <family val="2"/>
    </font>
    <font>
      <sz val="9"/>
      <color indexed="81"/>
      <name val="Tahoma"/>
      <family val="2"/>
    </font>
    <font>
      <b/>
      <sz val="10"/>
      <color theme="0"/>
      <name val="Tahoma"/>
      <family val="2"/>
    </font>
    <font>
      <sz val="10"/>
      <color rgb="FF000000"/>
      <name val="Tahoma"/>
      <family val="2"/>
    </font>
    <font>
      <sz val="16"/>
      <color rgb="FF000000"/>
      <name val="Tahoma"/>
      <family val="2"/>
    </font>
  </fonts>
  <fills count="9">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FF99FF"/>
        <bgColor indexed="64"/>
      </patternFill>
    </fill>
    <fill>
      <patternFill patternType="solid">
        <fgColor rgb="FFAFED81"/>
        <bgColor indexed="64"/>
      </patternFill>
    </fill>
    <fill>
      <patternFill patternType="solid">
        <fgColor rgb="FFFFFFCC"/>
        <bgColor indexed="64"/>
      </patternFill>
    </fill>
    <fill>
      <patternFill patternType="solid">
        <fgColor rgb="FF00CCFF"/>
        <bgColor indexed="64"/>
      </patternFill>
    </fill>
    <fill>
      <patternFill patternType="solid">
        <fgColor rgb="FFFFCCCC"/>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applyNumberFormat="0" applyFill="0" applyBorder="0" applyAlignment="0" applyProtection="0"/>
    <xf numFmtId="0" fontId="1" fillId="0" borderId="0"/>
    <xf numFmtId="43" fontId="1" fillId="0" borderId="0" applyFont="0" applyFill="0" applyBorder="0" applyAlignment="0" applyProtection="0"/>
    <xf numFmtId="166"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147">
    <xf numFmtId="0" fontId="0" fillId="0" borderId="0" xfId="0" applyAlignment="1">
      <alignment horizontal="left" vertical="top"/>
    </xf>
    <xf numFmtId="0" fontId="3" fillId="0" borderId="0" xfId="0" applyFont="1" applyAlignment="1">
      <alignment horizontal="left" vertical="top"/>
    </xf>
    <xf numFmtId="1" fontId="3" fillId="0" borderId="1" xfId="0" applyNumberFormat="1" applyFont="1" applyBorder="1" applyAlignment="1">
      <alignment horizontal="center" vertical="top" shrinkToFit="1"/>
    </xf>
    <xf numFmtId="0" fontId="8" fillId="2" borderId="0" xfId="2" applyFont="1" applyFill="1" applyAlignment="1">
      <alignment horizontal="center" vertical="center" wrapText="1"/>
    </xf>
    <xf numFmtId="0" fontId="9" fillId="2" borderId="0" xfId="2" applyFont="1" applyFill="1" applyAlignment="1">
      <alignment horizontal="center" vertical="center" wrapText="1"/>
    </xf>
    <xf numFmtId="164" fontId="8" fillId="2" borderId="0" xfId="3" applyNumberFormat="1" applyFont="1" applyFill="1" applyBorder="1" applyAlignment="1">
      <alignment horizontal="center" vertical="center" wrapText="1"/>
    </xf>
    <xf numFmtId="165" fontId="8" fillId="2" borderId="0" xfId="2" applyNumberFormat="1" applyFont="1" applyFill="1" applyAlignment="1">
      <alignment horizontal="center" vertical="center" wrapText="1"/>
    </xf>
    <xf numFmtId="167" fontId="8" fillId="2" borderId="0" xfId="4" applyNumberFormat="1" applyFont="1" applyFill="1" applyBorder="1" applyAlignment="1">
      <alignment horizontal="center" vertical="center" wrapText="1"/>
    </xf>
    <xf numFmtId="168" fontId="8" fillId="2" borderId="0" xfId="4" applyNumberFormat="1" applyFont="1" applyFill="1" applyBorder="1" applyAlignment="1">
      <alignment horizontal="center" vertical="center" wrapText="1"/>
    </xf>
    <xf numFmtId="0" fontId="8" fillId="2" borderId="0" xfId="2" applyFont="1" applyFill="1" applyAlignment="1" applyProtection="1">
      <alignment horizontal="center" vertical="center" wrapText="1"/>
      <protection locked="0"/>
    </xf>
    <xf numFmtId="14" fontId="8" fillId="2" borderId="0" xfId="2" applyNumberFormat="1" applyFont="1" applyFill="1" applyAlignment="1">
      <alignment horizontal="center" vertical="center" wrapText="1"/>
    </xf>
    <xf numFmtId="169" fontId="10" fillId="3" borderId="2" xfId="4" applyNumberFormat="1" applyFont="1" applyFill="1" applyBorder="1" applyAlignment="1">
      <alignment horizontal="center" vertical="center" wrapText="1"/>
    </xf>
    <xf numFmtId="164" fontId="10" fillId="3" borderId="2" xfId="3" applyNumberFormat="1"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6" borderId="2"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0" borderId="0" xfId="2" applyFont="1" applyAlignment="1">
      <alignment horizontal="center" vertical="center" wrapText="1"/>
    </xf>
    <xf numFmtId="167" fontId="10" fillId="3" borderId="2" xfId="4" applyNumberFormat="1" applyFont="1" applyFill="1" applyBorder="1" applyAlignment="1">
      <alignment horizontal="center" vertical="center" wrapText="1"/>
    </xf>
    <xf numFmtId="0" fontId="9" fillId="2" borderId="2" xfId="2" applyFont="1" applyFill="1" applyBorder="1" applyAlignment="1">
      <alignment horizontal="center" vertical="center" wrapText="1"/>
    </xf>
    <xf numFmtId="0" fontId="12" fillId="2" borderId="2" xfId="2" applyFont="1" applyFill="1" applyBorder="1" applyAlignment="1">
      <alignment horizontal="center" vertical="center"/>
    </xf>
    <xf numFmtId="0" fontId="8" fillId="2" borderId="2" xfId="2" applyFont="1" applyFill="1" applyBorder="1" applyAlignment="1">
      <alignment horizontal="center" vertical="center" wrapText="1"/>
    </xf>
    <xf numFmtId="169" fontId="9" fillId="2" borderId="2" xfId="4" applyNumberFormat="1" applyFont="1" applyFill="1" applyBorder="1" applyAlignment="1">
      <alignment horizontal="center" vertical="center" wrapText="1"/>
    </xf>
    <xf numFmtId="171" fontId="8" fillId="2" borderId="2" xfId="2" applyNumberFormat="1" applyFont="1" applyFill="1" applyBorder="1" applyAlignment="1">
      <alignment horizontal="center" vertical="center"/>
    </xf>
    <xf numFmtId="3" fontId="13" fillId="2" borderId="2" xfId="2" applyNumberFormat="1" applyFont="1" applyFill="1" applyBorder="1" applyAlignment="1">
      <alignment horizontal="center" vertical="center"/>
    </xf>
    <xf numFmtId="172" fontId="8" fillId="2" borderId="2" xfId="2" applyNumberFormat="1" applyFont="1" applyFill="1" applyBorder="1" applyAlignment="1">
      <alignment horizontal="center" vertical="center" wrapText="1"/>
    </xf>
    <xf numFmtId="0" fontId="9" fillId="2" borderId="2" xfId="2" applyFont="1" applyFill="1" applyBorder="1" applyAlignment="1">
      <alignment horizontal="center" vertical="center"/>
    </xf>
    <xf numFmtId="0" fontId="12" fillId="2" borderId="2" xfId="2" applyFont="1" applyFill="1" applyBorder="1" applyAlignment="1">
      <alignment horizontal="center" vertical="center" wrapText="1"/>
    </xf>
    <xf numFmtId="173" fontId="8" fillId="2" borderId="2" xfId="4" applyNumberFormat="1" applyFont="1" applyFill="1" applyBorder="1" applyAlignment="1">
      <alignment horizontal="center" vertical="center"/>
    </xf>
    <xf numFmtId="174" fontId="9" fillId="2" borderId="2" xfId="4" applyNumberFormat="1" applyFont="1" applyFill="1" applyBorder="1" applyAlignment="1">
      <alignment horizontal="center" vertical="center" wrapText="1"/>
    </xf>
    <xf numFmtId="173" fontId="9" fillId="2" borderId="2" xfId="4" applyNumberFormat="1" applyFont="1" applyFill="1" applyBorder="1" applyAlignment="1">
      <alignment horizontal="center" vertical="center" wrapText="1"/>
    </xf>
    <xf numFmtId="168" fontId="9" fillId="2" borderId="2" xfId="4" applyNumberFormat="1" applyFont="1" applyFill="1" applyBorder="1" applyAlignment="1">
      <alignment horizontal="center" vertical="center" wrapText="1"/>
    </xf>
    <xf numFmtId="171" fontId="8" fillId="2" borderId="2" xfId="2" applyNumberFormat="1" applyFont="1" applyFill="1" applyBorder="1" applyAlignment="1">
      <alignment horizontal="center" vertical="center" wrapText="1"/>
    </xf>
    <xf numFmtId="170" fontId="9" fillId="2" borderId="2" xfId="4" applyNumberFormat="1" applyFont="1" applyFill="1" applyBorder="1" applyAlignment="1">
      <alignment horizontal="center" vertical="center" wrapText="1"/>
    </xf>
    <xf numFmtId="169" fontId="14" fillId="2" borderId="2" xfId="4" applyNumberFormat="1" applyFont="1" applyFill="1" applyBorder="1" applyAlignment="1">
      <alignment horizontal="center" vertical="center" wrapText="1"/>
    </xf>
    <xf numFmtId="0" fontId="15" fillId="2" borderId="2" xfId="5" applyFill="1" applyBorder="1" applyAlignment="1" applyProtection="1">
      <alignment horizontal="center" vertical="center" wrapText="1"/>
    </xf>
    <xf numFmtId="174" fontId="8" fillId="2" borderId="2" xfId="2" applyNumberFormat="1" applyFont="1" applyFill="1" applyBorder="1" applyAlignment="1">
      <alignment horizontal="center" vertical="center" wrapText="1"/>
    </xf>
    <xf numFmtId="173" fontId="9" fillId="2" borderId="2" xfId="2" applyNumberFormat="1" applyFont="1" applyFill="1" applyBorder="1" applyAlignment="1">
      <alignment horizontal="center" vertical="center"/>
    </xf>
    <xf numFmtId="0" fontId="16" fillId="2" borderId="2" xfId="5" applyFont="1" applyFill="1" applyBorder="1" applyAlignment="1" applyProtection="1">
      <alignment horizontal="center" vertical="center" wrapText="1"/>
    </xf>
    <xf numFmtId="0" fontId="17" fillId="2" borderId="2" xfId="2" applyFont="1" applyFill="1" applyBorder="1" applyAlignment="1">
      <alignment horizontal="center" vertical="center"/>
    </xf>
    <xf numFmtId="14" fontId="8" fillId="2" borderId="2" xfId="2" applyNumberFormat="1" applyFont="1" applyFill="1" applyBorder="1" applyAlignment="1">
      <alignment horizontal="center" vertical="center" wrapText="1"/>
    </xf>
    <xf numFmtId="173" fontId="8" fillId="2" borderId="2" xfId="2" applyNumberFormat="1" applyFont="1" applyFill="1" applyBorder="1" applyAlignment="1">
      <alignment horizontal="center" vertical="center" wrapText="1"/>
    </xf>
    <xf numFmtId="0" fontId="18" fillId="2" borderId="2" xfId="2" applyFont="1" applyFill="1" applyBorder="1"/>
    <xf numFmtId="171" fontId="9" fillId="2" borderId="2" xfId="2" applyNumberFormat="1" applyFont="1" applyFill="1" applyBorder="1" applyAlignment="1">
      <alignment horizontal="center" vertical="center"/>
    </xf>
    <xf numFmtId="0" fontId="12" fillId="2" borderId="2" xfId="2" applyFont="1" applyFill="1" applyBorder="1"/>
    <xf numFmtId="3" fontId="19" fillId="2" borderId="2" xfId="2" applyNumberFormat="1" applyFont="1" applyFill="1" applyBorder="1" applyAlignment="1">
      <alignment horizontal="center" vertical="center"/>
    </xf>
    <xf numFmtId="0" fontId="20" fillId="2" borderId="2" xfId="2" applyFont="1" applyFill="1" applyBorder="1" applyAlignment="1">
      <alignment horizontal="center" vertical="center" wrapText="1"/>
    </xf>
    <xf numFmtId="168" fontId="8" fillId="2" borderId="2" xfId="2" applyNumberFormat="1" applyFont="1" applyFill="1" applyBorder="1" applyAlignment="1">
      <alignment horizontal="center" vertical="center" wrapText="1"/>
    </xf>
    <xf numFmtId="169" fontId="21" fillId="2" borderId="2" xfId="4" applyNumberFormat="1" applyFont="1" applyFill="1" applyBorder="1" applyAlignment="1">
      <alignment horizontal="center" vertical="center" wrapText="1"/>
    </xf>
    <xf numFmtId="0" fontId="20" fillId="2" borderId="2" xfId="2" applyFont="1" applyFill="1" applyBorder="1" applyAlignment="1">
      <alignment horizontal="center" vertical="center"/>
    </xf>
    <xf numFmtId="0" fontId="12" fillId="2" borderId="2" xfId="2" applyFont="1" applyFill="1" applyBorder="1" applyAlignment="1">
      <alignment horizontal="left" vertical="center" wrapText="1" indent="1"/>
    </xf>
    <xf numFmtId="14" fontId="9" fillId="2" borderId="2" xfId="2" applyNumberFormat="1" applyFont="1" applyFill="1" applyBorder="1" applyAlignment="1">
      <alignment horizontal="center" vertical="center" wrapText="1"/>
    </xf>
    <xf numFmtId="0" fontId="22" fillId="2" borderId="0" xfId="2" applyFont="1" applyFill="1" applyAlignment="1">
      <alignment horizontal="center" vertical="center" wrapText="1"/>
    </xf>
    <xf numFmtId="3" fontId="12" fillId="2" borderId="2" xfId="2" applyNumberFormat="1" applyFont="1" applyFill="1" applyBorder="1" applyAlignment="1">
      <alignment horizontal="center" vertical="center"/>
    </xf>
    <xf numFmtId="0" fontId="17" fillId="2" borderId="2" xfId="2" applyFont="1" applyFill="1" applyBorder="1" applyAlignment="1">
      <alignment horizontal="center" vertical="center" wrapText="1"/>
    </xf>
    <xf numFmtId="4" fontId="12" fillId="2" borderId="2" xfId="2" applyNumberFormat="1" applyFont="1" applyFill="1" applyBorder="1" applyAlignment="1">
      <alignment horizontal="center" vertical="center"/>
    </xf>
    <xf numFmtId="171" fontId="22" fillId="2" borderId="2" xfId="2" applyNumberFormat="1" applyFont="1" applyFill="1" applyBorder="1" applyAlignment="1">
      <alignment horizontal="center" vertical="center" wrapText="1"/>
    </xf>
    <xf numFmtId="0" fontId="8" fillId="2" borderId="2" xfId="2" applyFont="1" applyFill="1" applyBorder="1" applyAlignment="1">
      <alignment horizontal="center" vertical="center"/>
    </xf>
    <xf numFmtId="0" fontId="22" fillId="2" borderId="2" xfId="2" applyFont="1" applyFill="1" applyBorder="1" applyAlignment="1">
      <alignment horizontal="center" vertical="center" wrapText="1"/>
    </xf>
    <xf numFmtId="171" fontId="22" fillId="2" borderId="2" xfId="2" applyNumberFormat="1" applyFont="1" applyFill="1" applyBorder="1" applyAlignment="1">
      <alignment horizontal="center" vertical="center"/>
    </xf>
    <xf numFmtId="0" fontId="22" fillId="2" borderId="2" xfId="2" applyFont="1" applyFill="1" applyBorder="1" applyAlignment="1">
      <alignment horizontal="center" vertical="center"/>
    </xf>
    <xf numFmtId="168" fontId="22" fillId="2" borderId="2" xfId="2" applyNumberFormat="1" applyFont="1" applyFill="1" applyBorder="1" applyAlignment="1">
      <alignment horizontal="center" vertical="center"/>
    </xf>
    <xf numFmtId="174" fontId="9" fillId="2" borderId="2" xfId="2" applyNumberFormat="1" applyFont="1" applyFill="1" applyBorder="1" applyAlignment="1">
      <alignment horizontal="center" vertical="center" wrapText="1"/>
    </xf>
    <xf numFmtId="4" fontId="9" fillId="2" borderId="2" xfId="2" applyNumberFormat="1" applyFont="1" applyFill="1" applyBorder="1" applyAlignment="1">
      <alignment horizontal="center" vertical="center"/>
    </xf>
    <xf numFmtId="0" fontId="12" fillId="2" borderId="2" xfId="2" applyFont="1" applyFill="1" applyBorder="1" applyAlignment="1">
      <alignment horizontal="justify" vertical="center" wrapText="1"/>
    </xf>
    <xf numFmtId="173" fontId="8" fillId="2" borderId="2" xfId="4" applyNumberFormat="1" applyFont="1" applyFill="1" applyBorder="1" applyAlignment="1">
      <alignment horizontal="center" vertical="center" wrapText="1"/>
    </xf>
    <xf numFmtId="49" fontId="8" fillId="2" borderId="2" xfId="4" applyNumberFormat="1" applyFont="1" applyFill="1" applyBorder="1" applyAlignment="1">
      <alignment horizontal="justify" vertical="center" wrapText="1"/>
    </xf>
    <xf numFmtId="3" fontId="9" fillId="2" borderId="2" xfId="2" applyNumberFormat="1" applyFont="1" applyFill="1" applyBorder="1" applyAlignment="1">
      <alignment horizontal="center" vertical="center"/>
    </xf>
    <xf numFmtId="3" fontId="1" fillId="2" borderId="2" xfId="2" applyNumberFormat="1" applyFill="1" applyBorder="1"/>
    <xf numFmtId="3" fontId="23" fillId="2" borderId="2" xfId="2" applyNumberFormat="1" applyFont="1" applyFill="1" applyBorder="1" applyAlignment="1">
      <alignment horizontal="center" vertical="center"/>
    </xf>
    <xf numFmtId="0" fontId="1" fillId="2" borderId="2" xfId="2" applyFill="1" applyBorder="1"/>
    <xf numFmtId="14" fontId="9" fillId="2" borderId="2" xfId="2" applyNumberFormat="1" applyFont="1" applyFill="1" applyBorder="1" applyAlignment="1">
      <alignment horizontal="center" vertical="center"/>
    </xf>
    <xf numFmtId="3" fontId="24" fillId="2" borderId="2" xfId="2" applyNumberFormat="1" applyFont="1" applyFill="1" applyBorder="1" applyAlignment="1">
      <alignment horizontal="center" vertical="center"/>
    </xf>
    <xf numFmtId="0" fontId="1" fillId="2" borderId="2" xfId="2" applyFill="1" applyBorder="1" applyAlignment="1">
      <alignment horizontal="center" vertical="center"/>
    </xf>
    <xf numFmtId="3" fontId="25" fillId="2" borderId="2" xfId="2" applyNumberFormat="1" applyFont="1" applyFill="1" applyBorder="1" applyAlignment="1">
      <alignment horizontal="center" vertical="center"/>
    </xf>
    <xf numFmtId="49" fontId="8" fillId="2" borderId="2" xfId="4" applyNumberFormat="1" applyFont="1" applyFill="1" applyBorder="1" applyAlignment="1">
      <alignment horizontal="center" vertical="center" wrapText="1"/>
    </xf>
    <xf numFmtId="0" fontId="16" fillId="2" borderId="2" xfId="5" applyFont="1" applyFill="1" applyBorder="1" applyAlignment="1" applyProtection="1">
      <alignment horizontal="justify" vertical="center" wrapText="1"/>
    </xf>
    <xf numFmtId="171" fontId="9" fillId="2" borderId="2" xfId="2" applyNumberFormat="1" applyFont="1" applyFill="1" applyBorder="1" applyAlignment="1">
      <alignment horizontal="center" vertical="center" wrapText="1"/>
    </xf>
    <xf numFmtId="0" fontId="26" fillId="2" borderId="2" xfId="2" applyFont="1" applyFill="1" applyBorder="1" applyAlignment="1">
      <alignment vertical="top" wrapText="1" indent="1"/>
    </xf>
    <xf numFmtId="3" fontId="24" fillId="2" borderId="2" xfId="2" applyNumberFormat="1" applyFont="1" applyFill="1" applyBorder="1" applyAlignment="1">
      <alignment horizontal="center" vertical="center" wrapText="1"/>
    </xf>
    <xf numFmtId="171" fontId="9" fillId="2" borderId="2" xfId="2" applyNumberFormat="1" applyFont="1" applyFill="1" applyBorder="1" applyAlignment="1">
      <alignment horizontal="justify" vertical="center" wrapText="1"/>
    </xf>
    <xf numFmtId="3" fontId="12" fillId="2" borderId="2" xfId="2" applyNumberFormat="1" applyFont="1" applyFill="1" applyBorder="1"/>
    <xf numFmtId="175" fontId="8" fillId="2" borderId="2" xfId="4" applyNumberFormat="1" applyFont="1" applyFill="1" applyBorder="1" applyAlignment="1">
      <alignment vertical="center"/>
    </xf>
    <xf numFmtId="6" fontId="1" fillId="2" borderId="2" xfId="2" applyNumberFormat="1" applyFill="1" applyBorder="1"/>
    <xf numFmtId="171" fontId="9" fillId="2" borderId="0" xfId="2" applyNumberFormat="1" applyFont="1" applyFill="1" applyAlignment="1">
      <alignment horizontal="center" vertical="center"/>
    </xf>
    <xf numFmtId="0" fontId="8" fillId="2" borderId="0" xfId="2" applyFont="1" applyFill="1" applyAlignment="1">
      <alignment horizontal="center" vertical="center"/>
    </xf>
    <xf numFmtId="172" fontId="8" fillId="2" borderId="0" xfId="2" applyNumberFormat="1" applyFont="1" applyFill="1" applyAlignment="1">
      <alignment horizontal="center" vertical="center" wrapText="1"/>
    </xf>
    <xf numFmtId="0" fontId="12" fillId="2" borderId="0" xfId="2" applyFont="1" applyFill="1" applyAlignment="1">
      <alignment horizontal="left" vertical="center" wrapText="1" indent="1"/>
    </xf>
    <xf numFmtId="173" fontId="9" fillId="2" borderId="0" xfId="4" applyNumberFormat="1" applyFont="1" applyFill="1" applyBorder="1" applyAlignment="1">
      <alignment horizontal="center" vertical="center" wrapText="1"/>
    </xf>
    <xf numFmtId="174" fontId="9" fillId="2" borderId="0" xfId="2" applyNumberFormat="1" applyFont="1" applyFill="1" applyAlignment="1">
      <alignment horizontal="center" vertical="center" wrapText="1"/>
    </xf>
    <xf numFmtId="175" fontId="8" fillId="2" borderId="0" xfId="4" applyNumberFormat="1" applyFont="1" applyFill="1" applyBorder="1" applyAlignment="1">
      <alignment vertical="center"/>
    </xf>
    <xf numFmtId="0" fontId="9" fillId="2" borderId="0" xfId="2" applyFont="1" applyFill="1" applyAlignment="1">
      <alignment horizontal="center" vertical="center"/>
    </xf>
    <xf numFmtId="168" fontId="9" fillId="2" borderId="0" xfId="4" applyNumberFormat="1" applyFont="1" applyFill="1" applyBorder="1" applyAlignment="1">
      <alignment horizontal="center" vertical="center" wrapText="1"/>
    </xf>
    <xf numFmtId="171" fontId="8" fillId="2" borderId="0" xfId="2" applyNumberFormat="1" applyFont="1" applyFill="1" applyAlignment="1">
      <alignment horizontal="center" vertical="center" wrapText="1"/>
    </xf>
    <xf numFmtId="171" fontId="9" fillId="2" borderId="0" xfId="2" applyNumberFormat="1" applyFont="1" applyFill="1" applyAlignment="1">
      <alignment horizontal="center" vertical="center" wrapText="1"/>
    </xf>
    <xf numFmtId="169" fontId="14" fillId="2" borderId="0" xfId="4" applyNumberFormat="1" applyFont="1" applyFill="1" applyBorder="1" applyAlignment="1">
      <alignment horizontal="center" vertical="center" wrapText="1"/>
    </xf>
    <xf numFmtId="0" fontId="12" fillId="2" borderId="0" xfId="2" applyFont="1" applyFill="1" applyAlignment="1">
      <alignment horizontal="center" vertical="center"/>
    </xf>
    <xf numFmtId="0" fontId="16" fillId="2" borderId="0" xfId="5" applyFont="1" applyFill="1" applyBorder="1" applyAlignment="1" applyProtection="1">
      <alignment horizontal="center" vertical="center" wrapText="1"/>
    </xf>
    <xf numFmtId="14" fontId="9" fillId="2" borderId="0" xfId="2" applyNumberFormat="1" applyFont="1" applyFill="1" applyAlignment="1">
      <alignment horizontal="center" vertical="center" wrapText="1"/>
    </xf>
    <xf numFmtId="175" fontId="9" fillId="2" borderId="0" xfId="4" applyNumberFormat="1" applyFont="1" applyFill="1" applyBorder="1" applyAlignment="1">
      <alignment vertical="center"/>
    </xf>
    <xf numFmtId="0" fontId="17" fillId="2" borderId="0" xfId="2" applyFont="1" applyFill="1" applyAlignment="1">
      <alignment horizontal="center" vertical="center" wrapText="1"/>
    </xf>
    <xf numFmtId="171" fontId="8" fillId="2" borderId="0" xfId="2" applyNumberFormat="1" applyFont="1" applyFill="1" applyAlignment="1">
      <alignment horizontal="center" vertical="center"/>
    </xf>
    <xf numFmtId="0" fontId="17" fillId="2" borderId="0" xfId="2" applyFont="1" applyFill="1" applyAlignment="1">
      <alignment horizontal="center" vertical="center"/>
    </xf>
    <xf numFmtId="174" fontId="8" fillId="2" borderId="0" xfId="2" applyNumberFormat="1" applyFont="1" applyFill="1" applyAlignment="1">
      <alignment horizontal="center" vertical="center" wrapText="1"/>
    </xf>
    <xf numFmtId="0" fontId="15" fillId="2" borderId="0" xfId="5" applyFill="1" applyBorder="1" applyAlignment="1" applyProtection="1">
      <alignment horizontal="center" vertical="center" wrapText="1"/>
    </xf>
    <xf numFmtId="172" fontId="9" fillId="2" borderId="0" xfId="2" applyNumberFormat="1" applyFont="1" applyFill="1" applyAlignment="1">
      <alignment horizontal="center" vertical="center" wrapText="1"/>
    </xf>
    <xf numFmtId="0" fontId="17" fillId="2" borderId="0" xfId="2" applyFont="1" applyFill="1" applyAlignment="1">
      <alignment horizontal="justify" vertical="center" wrapText="1"/>
    </xf>
    <xf numFmtId="0" fontId="27" fillId="2" borderId="0" xfId="2" applyFont="1" applyFill="1"/>
    <xf numFmtId="0" fontId="1" fillId="2" borderId="0" xfId="2" applyFill="1"/>
    <xf numFmtId="14" fontId="1" fillId="2" borderId="0" xfId="2" applyNumberFormat="1" applyFill="1" applyAlignment="1">
      <alignment horizontal="center" vertical="center"/>
    </xf>
    <xf numFmtId="14" fontId="1" fillId="2" borderId="0" xfId="2" applyNumberFormat="1" applyFill="1"/>
    <xf numFmtId="168" fontId="9" fillId="2" borderId="0" xfId="2" applyNumberFormat="1" applyFont="1" applyFill="1" applyAlignment="1">
      <alignment horizontal="center" vertical="center" wrapText="1"/>
    </xf>
    <xf numFmtId="0" fontId="12" fillId="2" borderId="0" xfId="2" applyFont="1" applyFill="1"/>
    <xf numFmtId="0" fontId="17" fillId="2" borderId="0" xfId="2" applyFont="1" applyFill="1" applyAlignment="1">
      <alignment horizontal="left" vertical="center" wrapText="1"/>
    </xf>
    <xf numFmtId="3" fontId="8" fillId="2" borderId="0" xfId="2" applyNumberFormat="1" applyFont="1" applyFill="1" applyAlignment="1">
      <alignment horizontal="center" vertical="center" wrapText="1"/>
    </xf>
    <xf numFmtId="168" fontId="22" fillId="2" borderId="0" xfId="2" applyNumberFormat="1" applyFont="1" applyFill="1" applyAlignment="1">
      <alignment horizontal="center" vertical="center" wrapText="1"/>
    </xf>
    <xf numFmtId="168" fontId="8" fillId="2" borderId="0" xfId="2" applyNumberFormat="1" applyFont="1" applyFill="1" applyAlignment="1">
      <alignment horizontal="center" vertical="center" wrapText="1"/>
    </xf>
    <xf numFmtId="0" fontId="18" fillId="2" borderId="0" xfId="2" applyFont="1" applyFill="1" applyAlignment="1">
      <alignment horizontal="center" vertical="center"/>
    </xf>
    <xf numFmtId="0" fontId="1" fillId="2" borderId="0" xfId="2" applyFill="1" applyAlignment="1">
      <alignment horizontal="center" vertical="center"/>
    </xf>
    <xf numFmtId="0" fontId="28" fillId="2" borderId="0" xfId="2" applyFont="1" applyFill="1" applyAlignment="1">
      <alignment vertical="center"/>
    </xf>
    <xf numFmtId="3" fontId="12" fillId="2" borderId="0" xfId="2" applyNumberFormat="1" applyFont="1" applyFill="1" applyAlignment="1">
      <alignment horizontal="center" vertical="center"/>
    </xf>
    <xf numFmtId="0" fontId="8" fillId="0" borderId="0" xfId="2" applyFont="1" applyAlignment="1">
      <alignment horizontal="center" vertical="center" wrapText="1"/>
    </xf>
    <xf numFmtId="0" fontId="9" fillId="0" borderId="0" xfId="2" applyFont="1" applyAlignment="1">
      <alignment horizontal="center" vertical="center" wrapText="1"/>
    </xf>
    <xf numFmtId="164" fontId="8" fillId="0" borderId="0" xfId="3" applyNumberFormat="1" applyFont="1" applyBorder="1" applyAlignment="1">
      <alignment horizontal="center" vertical="center" wrapText="1"/>
    </xf>
    <xf numFmtId="165" fontId="8" fillId="0" borderId="0" xfId="2" applyNumberFormat="1" applyFont="1" applyAlignment="1">
      <alignment horizontal="center" vertical="center" wrapText="1"/>
    </xf>
    <xf numFmtId="167" fontId="8" fillId="0" borderId="0" xfId="4" applyNumberFormat="1" applyFont="1" applyBorder="1" applyAlignment="1">
      <alignment horizontal="center" vertical="center" wrapText="1"/>
    </xf>
    <xf numFmtId="168" fontId="8" fillId="0" borderId="0" xfId="4" applyNumberFormat="1" applyFont="1" applyBorder="1" applyAlignment="1">
      <alignment horizontal="center" vertical="center" wrapText="1"/>
    </xf>
    <xf numFmtId="0" fontId="10" fillId="3" borderId="2" xfId="2" applyFont="1" applyFill="1" applyBorder="1" applyAlignment="1">
      <alignment horizontal="center" vertical="center" wrapText="1"/>
    </xf>
    <xf numFmtId="0" fontId="11" fillId="8" borderId="2" xfId="2" applyFont="1" applyFill="1" applyBorder="1" applyAlignment="1">
      <alignment horizontal="center" vertical="center" wrapText="1"/>
    </xf>
    <xf numFmtId="0" fontId="11" fillId="3" borderId="2" xfId="2" applyFont="1" applyFill="1" applyBorder="1" applyAlignment="1">
      <alignment horizontal="center" vertical="center" wrapText="1"/>
    </xf>
    <xf numFmtId="169" fontId="10" fillId="3" borderId="2" xfId="4" applyNumberFormat="1" applyFont="1" applyFill="1" applyBorder="1" applyAlignment="1">
      <alignment horizontal="center" vertical="center" wrapText="1"/>
    </xf>
    <xf numFmtId="170" fontId="10" fillId="3" borderId="2" xfId="4" applyNumberFormat="1" applyFont="1" applyFill="1" applyBorder="1" applyAlignment="1">
      <alignment horizontal="center" vertical="center" wrapText="1"/>
    </xf>
    <xf numFmtId="168" fontId="10" fillId="3" borderId="2" xfId="4" applyNumberFormat="1" applyFont="1" applyFill="1" applyBorder="1" applyAlignment="1">
      <alignment horizontal="center" vertical="center" wrapText="1"/>
    </xf>
    <xf numFmtId="0" fontId="11" fillId="5" borderId="2" xfId="2" applyFont="1" applyFill="1" applyBorder="1" applyAlignment="1">
      <alignment horizontal="center" vertical="center" wrapText="1"/>
    </xf>
    <xf numFmtId="0" fontId="11" fillId="6" borderId="2" xfId="2" applyFont="1" applyFill="1" applyBorder="1" applyAlignment="1">
      <alignment horizontal="center" vertical="center" wrapText="1"/>
    </xf>
    <xf numFmtId="0" fontId="11" fillId="7" borderId="2" xfId="2" applyFont="1" applyFill="1" applyBorder="1" applyAlignment="1">
      <alignment horizontal="center" vertical="center" wrapText="1"/>
    </xf>
    <xf numFmtId="0" fontId="11" fillId="4" borderId="2" xfId="2" applyFont="1" applyFill="1" applyBorder="1" applyAlignment="1">
      <alignment horizontal="center" vertical="center" wrapText="1"/>
    </xf>
    <xf numFmtId="165" fontId="10" fillId="3" borderId="2" xfId="4" applyNumberFormat="1" applyFont="1" applyFill="1" applyBorder="1" applyAlignment="1">
      <alignment horizontal="center" vertical="center" wrapText="1"/>
    </xf>
    <xf numFmtId="169" fontId="31" fillId="3" borderId="2" xfId="4" applyNumberFormat="1" applyFont="1" applyFill="1" applyBorder="1" applyAlignment="1">
      <alignment horizontal="center" vertical="center" wrapText="1"/>
    </xf>
    <xf numFmtId="1" fontId="3" fillId="0" borderId="1" xfId="0" applyNumberFormat="1" applyFont="1" applyBorder="1" applyAlignment="1">
      <alignment horizontal="center" vertical="center" shrinkToFit="1"/>
    </xf>
    <xf numFmtId="0" fontId="4" fillId="0" borderId="1" xfId="0" applyFont="1" applyBorder="1" applyAlignment="1">
      <alignment horizontal="left" vertical="center" wrapText="1"/>
    </xf>
    <xf numFmtId="1" fontId="3" fillId="0" borderId="1" xfId="0" applyNumberFormat="1" applyFont="1" applyBorder="1" applyAlignment="1">
      <alignment horizontal="left" vertical="center" shrinkToFit="1"/>
    </xf>
    <xf numFmtId="0" fontId="7" fillId="0" borderId="1" xfId="1" applyFont="1" applyBorder="1" applyAlignment="1">
      <alignment horizontal="left" vertical="center" wrapText="1"/>
    </xf>
    <xf numFmtId="0" fontId="3" fillId="0" borderId="1" xfId="0" applyFont="1" applyBorder="1" applyAlignment="1">
      <alignment horizontal="left" vertical="center" wrapText="1"/>
    </xf>
    <xf numFmtId="0" fontId="32"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cellXfs>
  <cellStyles count="6">
    <cellStyle name="Hipervínculo" xfId="1" builtinId="8"/>
    <cellStyle name="Hipervínculo 2" xfId="5" xr:uid="{8E006A2B-8AEC-436B-BB81-5D4A020F084C}"/>
    <cellStyle name="Millares 2" xfId="3" xr:uid="{2561E921-2361-4A1E-B355-7C8B905F55E1}"/>
    <cellStyle name="Moneda 2" xfId="4" xr:uid="{D56F405B-ED19-4E0B-8D15-70169DF1328D}"/>
    <cellStyle name="Normal" xfId="0" builtinId="0"/>
    <cellStyle name="Normal 2" xfId="2" xr:uid="{56C6EE4C-AF00-444A-9801-5F4C150B88AC}"/>
  </cellStyles>
  <dxfs count="2">
    <dxf>
      <fill>
        <patternFill patternType="solid">
          <fgColor rgb="FFE26B0A"/>
          <bgColor rgb="FF000000"/>
        </patternFill>
      </fill>
    </dxf>
    <dxf>
      <fill>
        <patternFill patternType="solid">
          <fgColor rgb="FFE26B0A"/>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111404</xdr:colOff>
      <xdr:row>0</xdr:row>
      <xdr:rowOff>100264</xdr:rowOff>
    </xdr:from>
    <xdr:to>
      <xdr:col>1</xdr:col>
      <xdr:colOff>215563</xdr:colOff>
      <xdr:row>0</xdr:row>
      <xdr:rowOff>635001</xdr:rowOff>
    </xdr:to>
    <xdr:pic>
      <xdr:nvPicPr>
        <xdr:cNvPr id="2" name="Imagen 3">
          <a:extLst>
            <a:ext uri="{FF2B5EF4-FFF2-40B4-BE49-F238E27FC236}">
              <a16:creationId xmlns:a16="http://schemas.microsoft.com/office/drawing/2014/main" id="{58E646D4-8621-1A47-924D-3434BD8542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404" y="100264"/>
          <a:ext cx="560913" cy="534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111404</xdr:colOff>
      <xdr:row>0</xdr:row>
      <xdr:rowOff>100264</xdr:rowOff>
    </xdr:from>
    <xdr:to>
      <xdr:col>0</xdr:col>
      <xdr:colOff>867833</xdr:colOff>
      <xdr:row>0</xdr:row>
      <xdr:rowOff>755294</xdr:rowOff>
    </xdr:to>
    <xdr:pic>
      <xdr:nvPicPr>
        <xdr:cNvPr id="2" name="Imagen 3">
          <a:extLst>
            <a:ext uri="{FF2B5EF4-FFF2-40B4-BE49-F238E27FC236}">
              <a16:creationId xmlns:a16="http://schemas.microsoft.com/office/drawing/2014/main" id="{8EF37355-D11D-5E42-95A5-8047138AF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404" y="100264"/>
          <a:ext cx="756429" cy="655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francisco.arias@epc.com.co" TargetMode="External"/><Relationship Id="rId18" Type="http://schemas.openxmlformats.org/officeDocument/2006/relationships/hyperlink" Target="mailto:jenny.samaca@epc.com.co" TargetMode="External"/><Relationship Id="rId26" Type="http://schemas.openxmlformats.org/officeDocument/2006/relationships/hyperlink" Target="mailto:lina.lopez@epc.com.co" TargetMode="External"/><Relationship Id="rId39" Type="http://schemas.openxmlformats.org/officeDocument/2006/relationships/hyperlink" Target="mailto:victor.garzon@epc.com.co" TargetMode="External"/><Relationship Id="rId21" Type="http://schemas.openxmlformats.org/officeDocument/2006/relationships/hyperlink" Target="mailto:johana.cabrera@epc.com.co" TargetMode="External"/><Relationship Id="rId34" Type="http://schemas.openxmlformats.org/officeDocument/2006/relationships/hyperlink" Target="mailto:pedrojosevergarat@hotmail.com" TargetMode="External"/><Relationship Id="rId42" Type="http://schemas.openxmlformats.org/officeDocument/2006/relationships/hyperlink" Target="mailto:mayra.solano@epc.com.co" TargetMode="External"/><Relationship Id="rId7" Type="http://schemas.openxmlformats.org/officeDocument/2006/relationships/hyperlink" Target="mailto:caliche_7023@hotmail.com" TargetMode="External"/><Relationship Id="rId2" Type="http://schemas.openxmlformats.org/officeDocument/2006/relationships/hyperlink" Target="mailto:villamizar805@gmail.com" TargetMode="External"/><Relationship Id="rId16" Type="http://schemas.openxmlformats.org/officeDocument/2006/relationships/hyperlink" Target="mailto:leonardo.acosta@epc.com.co" TargetMode="External"/><Relationship Id="rId29" Type="http://schemas.openxmlformats.org/officeDocument/2006/relationships/hyperlink" Target="mailto:dario.jaime@epc.com.co" TargetMode="External"/><Relationship Id="rId1" Type="http://schemas.openxmlformats.org/officeDocument/2006/relationships/hyperlink" Target="mailto:alexander.hortua@epc.com.co" TargetMode="External"/><Relationship Id="rId6" Type="http://schemas.openxmlformats.org/officeDocument/2006/relationships/hyperlink" Target="mailto:carlos.velandia@epc.com.co" TargetMode="External"/><Relationship Id="rId11" Type="http://schemas.openxmlformats.org/officeDocument/2006/relationships/hyperlink" Target="mailto:edna.montenegro@epc.com.co" TargetMode="External"/><Relationship Id="rId24" Type="http://schemas.openxmlformats.org/officeDocument/2006/relationships/hyperlink" Target="mailto:juan.ramirez@epc.com.co" TargetMode="External"/><Relationship Id="rId32" Type="http://schemas.openxmlformats.org/officeDocument/2006/relationships/hyperlink" Target="mailto:martha.lozano@epc.com.co" TargetMode="External"/><Relationship Id="rId37" Type="http://schemas.openxmlformats.org/officeDocument/2006/relationships/hyperlink" Target="mailto:sandra.cubillos@epc.com.co" TargetMode="External"/><Relationship Id="rId40" Type="http://schemas.openxmlformats.org/officeDocument/2006/relationships/hyperlink" Target="mailto:yehemy.barbosa@epc.com.co" TargetMode="External"/><Relationship Id="rId45" Type="http://schemas.openxmlformats.org/officeDocument/2006/relationships/hyperlink" Target="https://www1.funcionpublica.gov.co/web/sigep2/directorio" TargetMode="External"/><Relationship Id="rId5" Type="http://schemas.openxmlformats.org/officeDocument/2006/relationships/hyperlink" Target="mailto:stella.garcia@epc.com.co" TargetMode="External"/><Relationship Id="rId15" Type="http://schemas.openxmlformats.org/officeDocument/2006/relationships/hyperlink" Target="mailto:gina.diaz@epc.com.co" TargetMode="External"/><Relationship Id="rId23" Type="http://schemas.openxmlformats.org/officeDocument/2006/relationships/hyperlink" Target="mailto:jorge.machuca@epc.com.co" TargetMode="External"/><Relationship Id="rId28" Type="http://schemas.openxmlformats.org/officeDocument/2006/relationships/hyperlink" Target="mailto:lucy.hernandez@epc.com.co" TargetMode="External"/><Relationship Id="rId36" Type="http://schemas.openxmlformats.org/officeDocument/2006/relationships/hyperlink" Target="mailto:sandra.mahecha@epc.com.co" TargetMode="External"/><Relationship Id="rId10" Type="http://schemas.openxmlformats.org/officeDocument/2006/relationships/hyperlink" Target="mailto:dina.gonzalez@epc.com.co" TargetMode="External"/><Relationship Id="rId19" Type="http://schemas.openxmlformats.org/officeDocument/2006/relationships/hyperlink" Target="mailto:tatiana.hernandez@epc.com.co" TargetMode="External"/><Relationship Id="rId31" Type="http://schemas.openxmlformats.org/officeDocument/2006/relationships/hyperlink" Target="mailto:angelica.ortiz@epc.com.co" TargetMode="External"/><Relationship Id="rId44" Type="http://schemas.openxmlformats.org/officeDocument/2006/relationships/hyperlink" Target="https://www1.funcionpublica.gov.co/web/sigep2/directorio" TargetMode="External"/><Relationship Id="rId4" Type="http://schemas.openxmlformats.org/officeDocument/2006/relationships/hyperlink" Target="mailto:andres.navarro@epc.com.co" TargetMode="External"/><Relationship Id="rId9" Type="http://schemas.openxmlformats.org/officeDocument/2006/relationships/hyperlink" Target="mailto:diego.guevara@epc.com.co" TargetMode="External"/><Relationship Id="rId14" Type="http://schemas.openxmlformats.org/officeDocument/2006/relationships/hyperlink" Target="mailto:gildardo.bravo@epc.com.co" TargetMode="External"/><Relationship Id="rId22" Type="http://schemas.openxmlformats.org/officeDocument/2006/relationships/hyperlink" Target="mailto:jonathan.herrera@epc.com.co" TargetMode="External"/><Relationship Id="rId27" Type="http://schemas.openxmlformats.org/officeDocument/2006/relationships/hyperlink" Target="mailto:liz.espitia@epc.com.co" TargetMode="External"/><Relationship Id="rId30" Type="http://schemas.openxmlformats.org/officeDocument/2006/relationships/hyperlink" Target="mailto:manuel.granados@epc.com.co" TargetMode="External"/><Relationship Id="rId35" Type="http://schemas.openxmlformats.org/officeDocument/2006/relationships/hyperlink" Target="mailto:ruth.novoa@epc.com.co" TargetMode="External"/><Relationship Id="rId43" Type="http://schemas.openxmlformats.org/officeDocument/2006/relationships/hyperlink" Target="mailto:jose.rincon@epc.com.co" TargetMode="External"/><Relationship Id="rId8" Type="http://schemas.openxmlformats.org/officeDocument/2006/relationships/hyperlink" Target="mailto:carlos.bolivar@epc.com.co" TargetMode="External"/><Relationship Id="rId3" Type="http://schemas.openxmlformats.org/officeDocument/2006/relationships/hyperlink" Target="mailto:alvaro.gaitan@epc.com.co" TargetMode="External"/><Relationship Id="rId12" Type="http://schemas.openxmlformats.org/officeDocument/2006/relationships/hyperlink" Target="mailto:andres.luque@epc.com.co" TargetMode="External"/><Relationship Id="rId17" Type="http://schemas.openxmlformats.org/officeDocument/2006/relationships/hyperlink" Target="mailto:jennifer.ballen@epc.com.co" TargetMode="External"/><Relationship Id="rId25" Type="http://schemas.openxmlformats.org/officeDocument/2006/relationships/hyperlink" Target="mailto:hernando.sua@epc.com.co" TargetMode="External"/><Relationship Id="rId33" Type="http://schemas.openxmlformats.org/officeDocument/2006/relationships/hyperlink" Target="mailto:nubia.ostos@epc.com.co" TargetMode="External"/><Relationship Id="rId38" Type="http://schemas.openxmlformats.org/officeDocument/2006/relationships/hyperlink" Target="mailto:TAYULAD.MEJIA@EPC.COM.CO" TargetMode="External"/><Relationship Id="rId46" Type="http://schemas.openxmlformats.org/officeDocument/2006/relationships/drawing" Target="../drawings/drawing1.xml"/><Relationship Id="rId20" Type="http://schemas.openxmlformats.org/officeDocument/2006/relationships/hyperlink" Target="mailto:johana.aguilera@epc.com.co" TargetMode="External"/><Relationship Id="rId41" Type="http://schemas.openxmlformats.org/officeDocument/2006/relationships/hyperlink" Target="mailto:hector.camelo@epc.com.co"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ecop.gov.co/CO1ContractsManagement/Tendering/ProcurementContractEdit/View?docUniqueIdentifier=CO1.PCCNTR.5912572&amp;prevCtxUrl=https%3a%2f%2fwww.secop.gov.co%3a443%2fCO1ContractsManagement%2fTendering%2fProcurementContractManagement%2fIndex&amp;prevCtxLbl=Contratos+" TargetMode="External"/><Relationship Id="rId13" Type="http://schemas.openxmlformats.org/officeDocument/2006/relationships/printerSettings" Target="../printerSettings/printerSettings1.bin"/><Relationship Id="rId3" Type="http://schemas.openxmlformats.org/officeDocument/2006/relationships/hyperlink" Target="https://www.secop.gov.co/CO1ContractsManagement/Tendering/ProcurementContractEdit/View?docUniqueIdentifier=CO1.PCCNTR.6097269&amp;prevCtxUrl=https%3a%2f%2fwww.secop.gov.co%3a443%2fCO1ContractsManagement%2fTendering%2fProcurementContractManagement%2fIndex&amp;prevCtxLbl=Contratos+" TargetMode="External"/><Relationship Id="rId7" Type="http://schemas.openxmlformats.org/officeDocument/2006/relationships/hyperlink" Target="https://www.secop.gov.co/CO1ContractsManagement/Tendering/ProcurementContractEdit/Update?ProfileName=CCE-11-Procedimiento_Publicidad&amp;PPI=CO1.PPI.29095705&amp;DocUniqueName=ContratoDeCompra&amp;DocTypeName=NextWay.Entities.Marketplace.Tendering.ProcurementContract&amp;ProfileVersion=12&amp;DocUniqueIdentifier=CO1.PCCNTR.5716982&amp;prevCtxUrl=https%3a%2f%2fwww.secop.gov.co%3a443%2fCO1ContractsManagement%2fTendering%2fProcurementContractManagement%2fIndex&amp;prevCtxLbl=Contratos+" TargetMode="External"/><Relationship Id="rId12" Type="http://schemas.openxmlformats.org/officeDocument/2006/relationships/hyperlink" Target="https://www.secop.gov.co/CO1ContractsManagement/Tendering/ProcurementContractEdit/Update?ProfileName=CCE-11-Procedimiento_Publicidad&amp;PPI=CO1.PPI.33063653&amp;DocUniqueName=ContratoDeCompra&amp;DocTypeName=NextWay.Entities.Marketplace.Tendering.ProcurementContract&amp;ProfileVersion=12&amp;DocUniqueIdentifier=CO1.PCCNTR.6547820&amp;prevCtxUrl=https%3a%2f%2fwww.secop.gov.co%3a443%2fCO1ContractsManagement%2fTendering%2fProcurementContractManagement%2fIndex&amp;prevCtxLbl=Contratos+" TargetMode="External"/><Relationship Id="rId2" Type="http://schemas.openxmlformats.org/officeDocument/2006/relationships/hyperlink" Target="https://www.secop.gov.co/CO1ContractsManagement/Tendering/ProcurementContractEdit/Update?ProfileName=CCE-11-Procedimiento_Publicidad&amp;PPI=CO1.PPI.29287227&amp;DocUniqueName=ContratoDeCompra&amp;DocTypeName=NextWay.Entities.Marketplace.Tendering.ProcurementContract&amp;ProfileVersion=12&amp;DocUniqueIdentifier=CO1.PCCNTR.5766908&amp;prevCtxUrl=https%3a%2f%2fwww.secop.gov.co%3a443%2fCO1ContractsManagement%2fTendering%2fProcurementContractManagement%2fIndex&amp;prevCtxLbl=Contratos+" TargetMode="External"/><Relationship Id="rId16" Type="http://schemas.openxmlformats.org/officeDocument/2006/relationships/comments" Target="../comments1.xml"/><Relationship Id="rId1" Type="http://schemas.openxmlformats.org/officeDocument/2006/relationships/hyperlink" Target="https://www.secop.gov.co/CO1BusinessLine/Tendering/ProcedureEdit/View?docUniqueIdentifier=CO1.REQ.5530157&amp;prevCtxUrl=https%3a%2f%2fwww.secop.gov.co%2fCO1BusinessLine%2fTendering%2fBuyerDossierWorkspace%2fIndex%3fallWords2Search%3dEPC-CD-PS-029-2024%26createDateFrom%3d17%2f07%2f2023+21%3a37%3a30%26createDateTo%3d17%2f01%2f2024+21%3a37%3a30%26filteringState%3d0%26sortingState%3dLastModifiedDESC%26showAdvancedSearch%3dFalse%26showAdvancedSearchFields%3dFalse%26folderCode%3dALL%26selectedDossier%3dCO1.BDOS.5412171%26selectedRequest%3dCO1.REQ.5530157%26&amp;prevCtxLbl=Procesos+de+la+Entidad+Estatal" TargetMode="External"/><Relationship Id="rId6" Type="http://schemas.openxmlformats.org/officeDocument/2006/relationships/hyperlink" Target="https://www.secop.gov.co/CO1ContractsManagement/Tendering/ProcurementContractEdit/Update?ProfileName=CCE-11-Procedimiento_Publicidad&amp;PPI=CO1.PPI.29095723&amp;DocUniqueName=ContratoDeCompra&amp;DocTypeName=NextWay.Entities.Marketplace.Tendering.ProcurementContract&amp;ProfileVersion=12&amp;DocUniqueIdentifier=CO1.PCCNTR.5717516&amp;prevCtxUrl=https%3a%2f%2fwww.secop.gov.co%3a443%2fCO1ContractsManagement%2fTendering%2fProcurementContractManagement%2fIndex&amp;prevCtxLbl=Contratos+" TargetMode="External"/><Relationship Id="rId11" Type="http://schemas.openxmlformats.org/officeDocument/2006/relationships/hyperlink" Target="https://www.secop.gov.co/CO1ContractsManagement/Tendering/ProcurementContractEdit/Update?ProfileName=CCE-11-Procedimiento_Publicidad&amp;PPI=CO1.PPI.31496408&amp;DocUniqueName=ContratoDeCompra&amp;DocTypeName=NextWay.Entities.Marketplace.Tendering.ProcurementContract&amp;ProfileVersion=12&amp;DocUniqueIdentifier=CO1.PCCNTR.6280867&amp;prevCtxUrl=https%3a%2f%2fwww.secop.gov.co%3a443%2fCO1ContractsManagement%2fTendering%2fProcurementContractManagement%2fIndex&amp;prevCtxLbl=Contratos+" TargetMode="External"/><Relationship Id="rId5" Type="http://schemas.openxmlformats.org/officeDocument/2006/relationships/hyperlink" Target="https://www.secop.gov.co/CO1ContractsManagement/Tendering/ProcurementContractEdit/View?docUniqueIdentifier=CO1.PCCNTR.6159881&amp;prevCtxUrl=https%3a%2f%2fwww.secop.gov.co%3a443%2fCO1ContractsManagement%2fTendering%2fProcurementContractManagement%2fIndex&amp;prevCtxLbl=Contratos+" TargetMode="External"/><Relationship Id="rId15" Type="http://schemas.openxmlformats.org/officeDocument/2006/relationships/vmlDrawing" Target="../drawings/vmlDrawing1.vml"/><Relationship Id="rId10" Type="http://schemas.openxmlformats.org/officeDocument/2006/relationships/hyperlink" Target="https://www.secop.gov.co/CO1ContractsManagement/Tendering/ProcurementContractEdit/View?docUniqueIdentifier=CO1.PCCNTR.6282034&amp;prevCtxUrl=https%3a%2f%2fwww.secop.gov.co%3a443%2fCO1ContractsManagement%2fTendering%2fProcurementContractManagement%2fIndex&amp;prevCtxLbl=Contratos+" TargetMode="External"/><Relationship Id="rId4" Type="http://schemas.openxmlformats.org/officeDocument/2006/relationships/hyperlink" Target="https://www.secop.gov.co/CO1ContractsManagement/Tendering/ProcurementContractEdit/View?docUniqueIdentifier=CO1.PCCNTR.6159759&amp;prevCtxUrl=https%3a%2f%2fwww.secop.gov.co%3a443%2fCO1ContractsManagement%2fTendering%2fProcurementContractManagement%2fIndex&amp;prevCtxLbl=Contratos+" TargetMode="External"/><Relationship Id="rId9" Type="http://schemas.openxmlformats.org/officeDocument/2006/relationships/hyperlink" Target="https://www.secop.gov.co/CO1ContractsManagement/Tendering/ProcurementContractEdit/Update?ProfileName=CCE-11-Procedimiento_Publicidad&amp;PPI=CO1.PPI.31363381&amp;DocUniqueName=ContratoDeCompra&amp;DocTypeName=NextWay.Entities.Marketplace.Tendering.ProcurementContract&amp;ProfileVersion=12&amp;DocUniqueIdentifier=CO1.PCCNTR.6251454&amp;prevCtxUrl=https%3a%2f%2fwww.secop.gov.co%3a443%2fCO1ContractsManagement%2fTendering%2fProcurementContractManagement%2fIndex&amp;prevCtxLbl=Contratos+" TargetMode="External"/><Relationship Id="rId1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zoomScale="114" workbookViewId="0">
      <selection sqref="A1:XFD1"/>
    </sheetView>
  </sheetViews>
  <sheetFormatPr baseColWidth="10" defaultColWidth="9.3984375" defaultRowHeight="11" x14ac:dyDescent="0.15"/>
  <cols>
    <col min="1" max="1" width="7.19921875" style="1" customWidth="1"/>
    <col min="2" max="2" width="17.3984375" style="1" customWidth="1"/>
    <col min="3" max="3" width="38.59765625" style="1" customWidth="1"/>
    <col min="4" max="4" width="31.19921875" style="1" customWidth="1"/>
    <col min="5" max="5" width="40.3984375" style="1" customWidth="1"/>
    <col min="6" max="6" width="21.19921875" style="1" customWidth="1"/>
    <col min="7" max="7" width="31.796875" style="1" customWidth="1"/>
    <col min="8" max="8" width="48.796875" style="1" customWidth="1"/>
    <col min="9" max="16384" width="9.3984375" style="1"/>
  </cols>
  <sheetData>
    <row r="1" spans="1:8" ht="57" customHeight="1" x14ac:dyDescent="0.15">
      <c r="A1" s="145" t="s">
        <v>1765</v>
      </c>
      <c r="B1" s="146"/>
      <c r="C1" s="146"/>
      <c r="D1" s="146"/>
      <c r="E1" s="146"/>
      <c r="F1" s="146"/>
      <c r="G1" s="146"/>
      <c r="H1" s="146"/>
    </row>
    <row r="2" spans="1:8" s="144" customFormat="1" ht="33" customHeight="1" x14ac:dyDescent="0.15">
      <c r="A2" s="138" t="s">
        <v>136</v>
      </c>
      <c r="B2" s="138" t="s">
        <v>0</v>
      </c>
      <c r="C2" s="138" t="s">
        <v>1</v>
      </c>
      <c r="D2" s="138" t="s">
        <v>2</v>
      </c>
      <c r="E2" s="138" t="s">
        <v>133</v>
      </c>
      <c r="F2" s="138" t="s">
        <v>134</v>
      </c>
      <c r="G2" s="138" t="s">
        <v>135</v>
      </c>
      <c r="H2" s="138" t="s">
        <v>131</v>
      </c>
    </row>
    <row r="3" spans="1:8" ht="14" customHeight="1" x14ac:dyDescent="0.15">
      <c r="A3" s="2">
        <v>1</v>
      </c>
      <c r="B3" s="139">
        <v>3129388</v>
      </c>
      <c r="C3" s="140" t="s">
        <v>3</v>
      </c>
      <c r="D3" s="140" t="s">
        <v>4</v>
      </c>
      <c r="E3" s="140" t="s">
        <v>5</v>
      </c>
      <c r="F3" s="141">
        <v>3105768072</v>
      </c>
      <c r="G3" s="140" t="s">
        <v>88</v>
      </c>
      <c r="H3" s="142" t="s">
        <v>132</v>
      </c>
    </row>
    <row r="4" spans="1:8" ht="14" customHeight="1" x14ac:dyDescent="0.15">
      <c r="A4" s="2">
        <v>2</v>
      </c>
      <c r="B4" s="139">
        <v>6663892</v>
      </c>
      <c r="C4" s="140" t="s">
        <v>6</v>
      </c>
      <c r="D4" s="140" t="s">
        <v>7</v>
      </c>
      <c r="E4" s="140" t="s">
        <v>8</v>
      </c>
      <c r="F4" s="141">
        <v>3005545567</v>
      </c>
      <c r="G4" s="140" t="s">
        <v>89</v>
      </c>
      <c r="H4" s="142" t="s">
        <v>132</v>
      </c>
    </row>
    <row r="5" spans="1:8" ht="14" customHeight="1" x14ac:dyDescent="0.15">
      <c r="A5" s="2">
        <v>3</v>
      </c>
      <c r="B5" s="139">
        <v>79109691</v>
      </c>
      <c r="C5" s="140" t="s">
        <v>9</v>
      </c>
      <c r="D5" s="140" t="s">
        <v>10</v>
      </c>
      <c r="E5" s="140" t="s">
        <v>11</v>
      </c>
      <c r="F5" s="141">
        <v>3115995541</v>
      </c>
      <c r="G5" s="140" t="s">
        <v>90</v>
      </c>
      <c r="H5" s="142" t="s">
        <v>132</v>
      </c>
    </row>
    <row r="6" spans="1:8" ht="14" customHeight="1" x14ac:dyDescent="0.15">
      <c r="A6" s="2">
        <v>4</v>
      </c>
      <c r="B6" s="139">
        <v>79628214</v>
      </c>
      <c r="C6" s="140" t="s">
        <v>12</v>
      </c>
      <c r="D6" s="140" t="s">
        <v>10</v>
      </c>
      <c r="E6" s="140" t="s">
        <v>13</v>
      </c>
      <c r="F6" s="141">
        <v>3108604432</v>
      </c>
      <c r="G6" s="140" t="s">
        <v>91</v>
      </c>
      <c r="H6" s="142" t="s">
        <v>132</v>
      </c>
    </row>
    <row r="7" spans="1:8" ht="14" customHeight="1" x14ac:dyDescent="0.15">
      <c r="A7" s="2">
        <v>5</v>
      </c>
      <c r="B7" s="139">
        <v>51741220</v>
      </c>
      <c r="C7" s="140" t="s">
        <v>14</v>
      </c>
      <c r="D7" s="140" t="s">
        <v>15</v>
      </c>
      <c r="E7" s="140" t="s">
        <v>16</v>
      </c>
      <c r="F7" s="141">
        <v>3115452609</v>
      </c>
      <c r="G7" s="140" t="s">
        <v>92</v>
      </c>
      <c r="H7" s="142" t="s">
        <v>132</v>
      </c>
    </row>
    <row r="8" spans="1:8" ht="14" customHeight="1" x14ac:dyDescent="0.15">
      <c r="A8" s="2">
        <v>6</v>
      </c>
      <c r="B8" s="139">
        <v>79691663</v>
      </c>
      <c r="C8" s="140" t="s">
        <v>17</v>
      </c>
      <c r="D8" s="140" t="s">
        <v>18</v>
      </c>
      <c r="E8" s="140" t="s">
        <v>11</v>
      </c>
      <c r="F8" s="141">
        <v>3156147125</v>
      </c>
      <c r="G8" s="140" t="s">
        <v>93</v>
      </c>
      <c r="H8" s="142" t="s">
        <v>132</v>
      </c>
    </row>
    <row r="9" spans="1:8" ht="14" customHeight="1" x14ac:dyDescent="0.15">
      <c r="A9" s="2">
        <v>7</v>
      </c>
      <c r="B9" s="139">
        <v>17347488</v>
      </c>
      <c r="C9" s="140" t="s">
        <v>19</v>
      </c>
      <c r="D9" s="140" t="s">
        <v>7</v>
      </c>
      <c r="E9" s="140" t="s">
        <v>20</v>
      </c>
      <c r="F9" s="141">
        <v>3156147125</v>
      </c>
      <c r="G9" s="140" t="s">
        <v>94</v>
      </c>
      <c r="H9" s="142" t="s">
        <v>132</v>
      </c>
    </row>
    <row r="10" spans="1:8" ht="14" customHeight="1" x14ac:dyDescent="0.15">
      <c r="A10" s="2">
        <v>8</v>
      </c>
      <c r="B10" s="139">
        <v>19421505</v>
      </c>
      <c r="C10" s="140" t="s">
        <v>21</v>
      </c>
      <c r="D10" s="140" t="s">
        <v>22</v>
      </c>
      <c r="E10" s="140" t="s">
        <v>20</v>
      </c>
      <c r="F10" s="141">
        <v>3118090071</v>
      </c>
      <c r="G10" s="140" t="s">
        <v>95</v>
      </c>
      <c r="H10" s="142" t="s">
        <v>132</v>
      </c>
    </row>
    <row r="11" spans="1:8" ht="14" customHeight="1" x14ac:dyDescent="0.15">
      <c r="A11" s="2">
        <v>9</v>
      </c>
      <c r="B11" s="139">
        <v>80656114</v>
      </c>
      <c r="C11" s="140" t="s">
        <v>23</v>
      </c>
      <c r="D11" s="140" t="s">
        <v>4</v>
      </c>
      <c r="E11" s="140" t="s">
        <v>24</v>
      </c>
      <c r="F11" s="141">
        <v>3143932001</v>
      </c>
      <c r="G11" s="140" t="s">
        <v>96</v>
      </c>
      <c r="H11" s="142" t="s">
        <v>132</v>
      </c>
    </row>
    <row r="12" spans="1:8" ht="14" customHeight="1" x14ac:dyDescent="0.15">
      <c r="A12" s="2">
        <v>10</v>
      </c>
      <c r="B12" s="139">
        <v>35477016</v>
      </c>
      <c r="C12" s="140" t="s">
        <v>25</v>
      </c>
      <c r="D12" s="140" t="s">
        <v>26</v>
      </c>
      <c r="E12" s="140" t="s">
        <v>26</v>
      </c>
      <c r="F12" s="141">
        <v>3102531277</v>
      </c>
      <c r="G12" s="140" t="s">
        <v>97</v>
      </c>
      <c r="H12" s="142" t="s">
        <v>132</v>
      </c>
    </row>
    <row r="13" spans="1:8" ht="14" customHeight="1" x14ac:dyDescent="0.15">
      <c r="A13" s="2">
        <v>11</v>
      </c>
      <c r="B13" s="139">
        <v>39769576</v>
      </c>
      <c r="C13" s="140" t="s">
        <v>27</v>
      </c>
      <c r="D13" s="140" t="s">
        <v>28</v>
      </c>
      <c r="E13" s="140" t="s">
        <v>13</v>
      </c>
      <c r="F13" s="141">
        <v>3158311741</v>
      </c>
      <c r="G13" s="140" t="s">
        <v>98</v>
      </c>
      <c r="H13" s="142" t="s">
        <v>132</v>
      </c>
    </row>
    <row r="14" spans="1:8" ht="14" customHeight="1" x14ac:dyDescent="0.15">
      <c r="A14" s="2">
        <v>12</v>
      </c>
      <c r="B14" s="139">
        <v>80037630</v>
      </c>
      <c r="C14" s="140" t="s">
        <v>29</v>
      </c>
      <c r="D14" s="140" t="s">
        <v>4</v>
      </c>
      <c r="E14" s="140" t="s">
        <v>30</v>
      </c>
      <c r="F14" s="141">
        <v>3202846878</v>
      </c>
      <c r="G14" s="140" t="s">
        <v>99</v>
      </c>
      <c r="H14" s="142" t="s">
        <v>132</v>
      </c>
    </row>
    <row r="15" spans="1:8" ht="14" customHeight="1" x14ac:dyDescent="0.15">
      <c r="A15" s="2">
        <v>13</v>
      </c>
      <c r="B15" s="139">
        <v>11341118</v>
      </c>
      <c r="C15" s="140" t="s">
        <v>31</v>
      </c>
      <c r="D15" s="140" t="s">
        <v>32</v>
      </c>
      <c r="E15" s="140" t="s">
        <v>33</v>
      </c>
      <c r="F15" s="141">
        <v>3108664962</v>
      </c>
      <c r="G15" s="140" t="s">
        <v>100</v>
      </c>
      <c r="H15" s="142" t="s">
        <v>132</v>
      </c>
    </row>
    <row r="16" spans="1:8" ht="14" customHeight="1" x14ac:dyDescent="0.15">
      <c r="A16" s="2">
        <v>14</v>
      </c>
      <c r="B16" s="139">
        <v>79349514</v>
      </c>
      <c r="C16" s="140" t="s">
        <v>34</v>
      </c>
      <c r="D16" s="140" t="s">
        <v>10</v>
      </c>
      <c r="E16" s="140" t="s">
        <v>35</v>
      </c>
      <c r="F16" s="141">
        <v>3124351459</v>
      </c>
      <c r="G16" s="140" t="s">
        <v>101</v>
      </c>
      <c r="H16" s="142" t="s">
        <v>132</v>
      </c>
    </row>
    <row r="17" spans="1:8" ht="14" customHeight="1" x14ac:dyDescent="0.15">
      <c r="A17" s="2">
        <v>15</v>
      </c>
      <c r="B17" s="139">
        <v>1070601968</v>
      </c>
      <c r="C17" s="140" t="s">
        <v>36</v>
      </c>
      <c r="D17" s="140" t="s">
        <v>37</v>
      </c>
      <c r="E17" s="140" t="s">
        <v>20</v>
      </c>
      <c r="F17" s="141">
        <v>3158648918</v>
      </c>
      <c r="G17" s="140" t="s">
        <v>102</v>
      </c>
      <c r="H17" s="142" t="s">
        <v>132</v>
      </c>
    </row>
    <row r="18" spans="1:8" ht="14" customHeight="1" x14ac:dyDescent="0.15">
      <c r="A18" s="2">
        <v>16</v>
      </c>
      <c r="B18" s="139">
        <v>80059497</v>
      </c>
      <c r="C18" s="140" t="s">
        <v>38</v>
      </c>
      <c r="D18" s="140" t="s">
        <v>15</v>
      </c>
      <c r="E18" s="140" t="s">
        <v>39</v>
      </c>
      <c r="F18" s="141">
        <v>3125228265</v>
      </c>
      <c r="G18" s="140" t="s">
        <v>103</v>
      </c>
      <c r="H18" s="142" t="s">
        <v>132</v>
      </c>
    </row>
    <row r="19" spans="1:8" ht="14" customHeight="1" x14ac:dyDescent="0.15">
      <c r="A19" s="2">
        <v>17</v>
      </c>
      <c r="B19" s="139">
        <v>1024498572</v>
      </c>
      <c r="C19" s="140" t="s">
        <v>40</v>
      </c>
      <c r="D19" s="140" t="s">
        <v>41</v>
      </c>
      <c r="E19" s="140" t="s">
        <v>20</v>
      </c>
      <c r="F19" s="141">
        <v>3223499501</v>
      </c>
      <c r="G19" s="140" t="s">
        <v>104</v>
      </c>
      <c r="H19" s="142" t="s">
        <v>132</v>
      </c>
    </row>
    <row r="20" spans="1:8" ht="14" customHeight="1" x14ac:dyDescent="0.15">
      <c r="A20" s="2">
        <v>18</v>
      </c>
      <c r="B20" s="139">
        <v>52820315</v>
      </c>
      <c r="C20" s="140" t="s">
        <v>42</v>
      </c>
      <c r="D20" s="140" t="s">
        <v>10</v>
      </c>
      <c r="E20" s="140" t="s">
        <v>43</v>
      </c>
      <c r="F20" s="141">
        <v>3142599840</v>
      </c>
      <c r="G20" s="140" t="s">
        <v>105</v>
      </c>
      <c r="H20" s="142" t="s">
        <v>132</v>
      </c>
    </row>
    <row r="21" spans="1:8" ht="14" customHeight="1" x14ac:dyDescent="0.15">
      <c r="A21" s="2">
        <v>19</v>
      </c>
      <c r="B21" s="139">
        <v>1077972284</v>
      </c>
      <c r="C21" s="140" t="s">
        <v>44</v>
      </c>
      <c r="D21" s="140" t="s">
        <v>45</v>
      </c>
      <c r="E21" s="140" t="s">
        <v>46</v>
      </c>
      <c r="F21" s="141">
        <v>3103694044</v>
      </c>
      <c r="G21" s="140" t="s">
        <v>106</v>
      </c>
      <c r="H21" s="142" t="s">
        <v>132</v>
      </c>
    </row>
    <row r="22" spans="1:8" ht="14" customHeight="1" x14ac:dyDescent="0.15">
      <c r="A22" s="2">
        <v>20</v>
      </c>
      <c r="B22" s="139">
        <v>52351736</v>
      </c>
      <c r="C22" s="140" t="s">
        <v>47</v>
      </c>
      <c r="D22" s="140" t="s">
        <v>48</v>
      </c>
      <c r="E22" s="140" t="s">
        <v>43</v>
      </c>
      <c r="F22" s="141">
        <v>3112634026</v>
      </c>
      <c r="G22" s="140" t="s">
        <v>107</v>
      </c>
      <c r="H22" s="142" t="s">
        <v>132</v>
      </c>
    </row>
    <row r="23" spans="1:8" ht="14" customHeight="1" x14ac:dyDescent="0.15">
      <c r="A23" s="2">
        <v>21</v>
      </c>
      <c r="B23" s="139">
        <v>1016022383</v>
      </c>
      <c r="C23" s="140" t="s">
        <v>49</v>
      </c>
      <c r="D23" s="140" t="s">
        <v>4</v>
      </c>
      <c r="E23" s="140" t="s">
        <v>50</v>
      </c>
      <c r="F23" s="141">
        <v>3102006144</v>
      </c>
      <c r="G23" s="140" t="s">
        <v>108</v>
      </c>
      <c r="H23" s="142" t="s">
        <v>132</v>
      </c>
    </row>
    <row r="24" spans="1:8" ht="14" customHeight="1" x14ac:dyDescent="0.15">
      <c r="A24" s="2">
        <v>22</v>
      </c>
      <c r="B24" s="139">
        <v>1022373800</v>
      </c>
      <c r="C24" s="140" t="s">
        <v>51</v>
      </c>
      <c r="D24" s="140" t="s">
        <v>10</v>
      </c>
      <c r="E24" s="140" t="s">
        <v>39</v>
      </c>
      <c r="F24" s="141">
        <v>3208392124</v>
      </c>
      <c r="G24" s="140" t="s">
        <v>109</v>
      </c>
      <c r="H24" s="142" t="s">
        <v>132</v>
      </c>
    </row>
    <row r="25" spans="1:8" ht="14" customHeight="1" x14ac:dyDescent="0.15">
      <c r="A25" s="2">
        <v>23</v>
      </c>
      <c r="B25" s="139">
        <v>80654580</v>
      </c>
      <c r="C25" s="140" t="s">
        <v>52</v>
      </c>
      <c r="D25" s="140" t="s">
        <v>53</v>
      </c>
      <c r="E25" s="140" t="s">
        <v>20</v>
      </c>
      <c r="F25" s="141">
        <v>3208588114</v>
      </c>
      <c r="G25" s="140" t="s">
        <v>110</v>
      </c>
      <c r="H25" s="142" t="s">
        <v>132</v>
      </c>
    </row>
    <row r="26" spans="1:8" ht="14" customHeight="1" x14ac:dyDescent="0.15">
      <c r="A26" s="2">
        <v>24</v>
      </c>
      <c r="B26" s="139"/>
      <c r="C26" s="143"/>
      <c r="D26" s="140" t="s">
        <v>4</v>
      </c>
      <c r="E26" s="140" t="s">
        <v>54</v>
      </c>
      <c r="F26" s="143"/>
      <c r="G26" s="143"/>
      <c r="H26" s="142" t="s">
        <v>132</v>
      </c>
    </row>
    <row r="27" spans="1:8" ht="14" customHeight="1" x14ac:dyDescent="0.15">
      <c r="A27" s="2">
        <v>25</v>
      </c>
      <c r="B27" s="139">
        <v>1073156065</v>
      </c>
      <c r="C27" s="140" t="s">
        <v>55</v>
      </c>
      <c r="D27" s="140" t="s">
        <v>10</v>
      </c>
      <c r="E27" s="140" t="s">
        <v>56</v>
      </c>
      <c r="F27" s="141">
        <v>3016954624</v>
      </c>
      <c r="G27" s="140" t="s">
        <v>111</v>
      </c>
      <c r="H27" s="142" t="s">
        <v>132</v>
      </c>
    </row>
    <row r="28" spans="1:8" ht="14" customHeight="1" x14ac:dyDescent="0.15">
      <c r="A28" s="2">
        <v>26</v>
      </c>
      <c r="B28" s="139">
        <v>79288662</v>
      </c>
      <c r="C28" s="140" t="s">
        <v>57</v>
      </c>
      <c r="D28" s="140" t="s">
        <v>10</v>
      </c>
      <c r="E28" s="140" t="s">
        <v>30</v>
      </c>
      <c r="F28" s="141">
        <v>3195053059</v>
      </c>
      <c r="G28" s="140" t="s">
        <v>112</v>
      </c>
      <c r="H28" s="142" t="s">
        <v>132</v>
      </c>
    </row>
    <row r="29" spans="1:8" ht="14" customHeight="1" x14ac:dyDescent="0.15">
      <c r="A29" s="2">
        <v>27</v>
      </c>
      <c r="B29" s="139">
        <v>1018450209</v>
      </c>
      <c r="C29" s="140" t="s">
        <v>58</v>
      </c>
      <c r="D29" s="140" t="s">
        <v>45</v>
      </c>
      <c r="E29" s="140" t="s">
        <v>59</v>
      </c>
      <c r="F29" s="141">
        <v>3012923381</v>
      </c>
      <c r="G29" s="140" t="s">
        <v>113</v>
      </c>
      <c r="H29" s="142" t="s">
        <v>132</v>
      </c>
    </row>
    <row r="30" spans="1:8" ht="14" customHeight="1" x14ac:dyDescent="0.15">
      <c r="A30" s="2">
        <v>28</v>
      </c>
      <c r="B30" s="139">
        <v>52496100</v>
      </c>
      <c r="C30" s="140" t="s">
        <v>60</v>
      </c>
      <c r="D30" s="140" t="s">
        <v>10</v>
      </c>
      <c r="E30" s="140" t="s">
        <v>61</v>
      </c>
      <c r="F30" s="141">
        <v>3114578176</v>
      </c>
      <c r="G30" s="140" t="s">
        <v>114</v>
      </c>
      <c r="H30" s="142" t="s">
        <v>132</v>
      </c>
    </row>
    <row r="31" spans="1:8" ht="14" customHeight="1" x14ac:dyDescent="0.15">
      <c r="A31" s="2">
        <v>29</v>
      </c>
      <c r="B31" s="139">
        <v>52655365</v>
      </c>
      <c r="C31" s="140" t="s">
        <v>62</v>
      </c>
      <c r="D31" s="140" t="s">
        <v>4</v>
      </c>
      <c r="E31" s="140" t="s">
        <v>63</v>
      </c>
      <c r="F31" s="141">
        <v>3114529065</v>
      </c>
      <c r="G31" s="140" t="s">
        <v>115</v>
      </c>
      <c r="H31" s="142" t="s">
        <v>132</v>
      </c>
    </row>
    <row r="32" spans="1:8" ht="14" customHeight="1" x14ac:dyDescent="0.15">
      <c r="A32" s="2">
        <v>30</v>
      </c>
      <c r="B32" s="139">
        <v>79908850</v>
      </c>
      <c r="C32" s="140" t="s">
        <v>64</v>
      </c>
      <c r="D32" s="140" t="s">
        <v>10</v>
      </c>
      <c r="E32" s="140" t="s">
        <v>59</v>
      </c>
      <c r="F32" s="141">
        <v>3163079459</v>
      </c>
      <c r="G32" s="140" t="s">
        <v>116</v>
      </c>
      <c r="H32" s="142" t="s">
        <v>132</v>
      </c>
    </row>
    <row r="33" spans="1:8" ht="14" customHeight="1" x14ac:dyDescent="0.15">
      <c r="A33" s="2">
        <v>31</v>
      </c>
      <c r="B33" s="139">
        <v>79683500</v>
      </c>
      <c r="C33" s="140" t="s">
        <v>65</v>
      </c>
      <c r="D33" s="140" t="s">
        <v>15</v>
      </c>
      <c r="E33" s="140" t="s">
        <v>39</v>
      </c>
      <c r="F33" s="141">
        <v>3002172188</v>
      </c>
      <c r="G33" s="140" t="s">
        <v>117</v>
      </c>
      <c r="H33" s="142" t="s">
        <v>132</v>
      </c>
    </row>
    <row r="34" spans="1:8" ht="14" customHeight="1" x14ac:dyDescent="0.15">
      <c r="A34" s="2">
        <v>32</v>
      </c>
      <c r="B34" s="139">
        <v>52935606</v>
      </c>
      <c r="C34" s="140" t="s">
        <v>66</v>
      </c>
      <c r="D34" s="140" t="s">
        <v>15</v>
      </c>
      <c r="E34" s="140" t="s">
        <v>67</v>
      </c>
      <c r="F34" s="141">
        <v>3102176956</v>
      </c>
      <c r="G34" s="140" t="s">
        <v>118</v>
      </c>
      <c r="H34" s="142" t="s">
        <v>132</v>
      </c>
    </row>
    <row r="35" spans="1:8" ht="14" customHeight="1" x14ac:dyDescent="0.15">
      <c r="A35" s="2">
        <v>33</v>
      </c>
      <c r="B35" s="139">
        <v>52034390</v>
      </c>
      <c r="C35" s="140" t="s">
        <v>68</v>
      </c>
      <c r="D35" s="140" t="s">
        <v>28</v>
      </c>
      <c r="E35" s="140" t="s">
        <v>69</v>
      </c>
      <c r="F35" s="141">
        <v>3104027259</v>
      </c>
      <c r="G35" s="140" t="s">
        <v>119</v>
      </c>
      <c r="H35" s="142" t="s">
        <v>132</v>
      </c>
    </row>
    <row r="36" spans="1:8" ht="14" customHeight="1" x14ac:dyDescent="0.15">
      <c r="A36" s="2">
        <v>34</v>
      </c>
      <c r="B36" s="139">
        <v>41783811</v>
      </c>
      <c r="C36" s="140" t="s">
        <v>70</v>
      </c>
      <c r="D36" s="140" t="s">
        <v>28</v>
      </c>
      <c r="E36" s="140" t="s">
        <v>71</v>
      </c>
      <c r="F36" s="141">
        <v>3123743870</v>
      </c>
      <c r="G36" s="140" t="s">
        <v>120</v>
      </c>
      <c r="H36" s="142" t="s">
        <v>132</v>
      </c>
    </row>
    <row r="37" spans="1:8" ht="14" customHeight="1" x14ac:dyDescent="0.15">
      <c r="A37" s="2">
        <v>35</v>
      </c>
      <c r="B37" s="139">
        <v>19381738</v>
      </c>
      <c r="C37" s="140" t="s">
        <v>72</v>
      </c>
      <c r="D37" s="140" t="s">
        <v>7</v>
      </c>
      <c r="E37" s="140" t="s">
        <v>30</v>
      </c>
      <c r="F37" s="141">
        <v>3134805974</v>
      </c>
      <c r="G37" s="140" t="s">
        <v>121</v>
      </c>
      <c r="H37" s="142" t="s">
        <v>132</v>
      </c>
    </row>
    <row r="38" spans="1:8" ht="14" customHeight="1" x14ac:dyDescent="0.15">
      <c r="A38" s="2">
        <v>36</v>
      </c>
      <c r="B38" s="139">
        <v>20572700</v>
      </c>
      <c r="C38" s="140" t="s">
        <v>73</v>
      </c>
      <c r="D38" s="140" t="s">
        <v>4</v>
      </c>
      <c r="E38" s="140" t="s">
        <v>74</v>
      </c>
      <c r="F38" s="141">
        <v>3108168944</v>
      </c>
      <c r="G38" s="140" t="s">
        <v>122</v>
      </c>
      <c r="H38" s="142" t="s">
        <v>132</v>
      </c>
    </row>
    <row r="39" spans="1:8" ht="14" customHeight="1" x14ac:dyDescent="0.15">
      <c r="A39" s="2">
        <v>37</v>
      </c>
      <c r="B39" s="139">
        <v>52089820</v>
      </c>
      <c r="C39" s="140" t="s">
        <v>75</v>
      </c>
      <c r="D39" s="140" t="s">
        <v>76</v>
      </c>
      <c r="E39" s="140" t="s">
        <v>77</v>
      </c>
      <c r="F39" s="141">
        <v>3016978399</v>
      </c>
      <c r="G39" s="140" t="s">
        <v>123</v>
      </c>
      <c r="H39" s="142" t="s">
        <v>132</v>
      </c>
    </row>
    <row r="40" spans="1:8" ht="14" customHeight="1" x14ac:dyDescent="0.15">
      <c r="A40" s="2">
        <v>38</v>
      </c>
      <c r="B40" s="139">
        <v>20739213</v>
      </c>
      <c r="C40" s="140" t="s">
        <v>78</v>
      </c>
      <c r="D40" s="140" t="s">
        <v>28</v>
      </c>
      <c r="E40" s="140" t="s">
        <v>59</v>
      </c>
      <c r="F40" s="141">
        <v>3124486356</v>
      </c>
      <c r="G40" s="140" t="s">
        <v>124</v>
      </c>
      <c r="H40" s="142" t="s">
        <v>132</v>
      </c>
    </row>
    <row r="41" spans="1:8" ht="14" customHeight="1" x14ac:dyDescent="0.15">
      <c r="A41" s="2">
        <v>39</v>
      </c>
      <c r="B41" s="139">
        <v>51713482</v>
      </c>
      <c r="C41" s="140" t="s">
        <v>79</v>
      </c>
      <c r="D41" s="140" t="s">
        <v>10</v>
      </c>
      <c r="E41" s="140" t="s">
        <v>80</v>
      </c>
      <c r="F41" s="141">
        <v>3005714217</v>
      </c>
      <c r="G41" s="140" t="s">
        <v>125</v>
      </c>
      <c r="H41" s="142" t="s">
        <v>132</v>
      </c>
    </row>
    <row r="42" spans="1:8" ht="14" customHeight="1" x14ac:dyDescent="0.15">
      <c r="A42" s="2">
        <v>40</v>
      </c>
      <c r="B42" s="139">
        <v>1069852334</v>
      </c>
      <c r="C42" s="140" t="s">
        <v>81</v>
      </c>
      <c r="D42" s="140" t="s">
        <v>4</v>
      </c>
      <c r="E42" s="140" t="s">
        <v>82</v>
      </c>
      <c r="F42" s="141">
        <v>3132885302</v>
      </c>
      <c r="G42" s="140" t="s">
        <v>126</v>
      </c>
      <c r="H42" s="142" t="s">
        <v>132</v>
      </c>
    </row>
    <row r="43" spans="1:8" ht="14" customHeight="1" x14ac:dyDescent="0.15">
      <c r="A43" s="2">
        <v>41</v>
      </c>
      <c r="B43" s="139"/>
      <c r="C43" s="143"/>
      <c r="D43" s="140" t="s">
        <v>37</v>
      </c>
      <c r="E43" s="140" t="s">
        <v>33</v>
      </c>
      <c r="F43" s="143"/>
      <c r="G43" s="143"/>
      <c r="H43" s="142" t="s">
        <v>132</v>
      </c>
    </row>
    <row r="44" spans="1:8" ht="14" customHeight="1" x14ac:dyDescent="0.15">
      <c r="A44" s="2">
        <v>42</v>
      </c>
      <c r="B44" s="139">
        <v>35393931</v>
      </c>
      <c r="C44" s="140" t="s">
        <v>83</v>
      </c>
      <c r="D44" s="140" t="s">
        <v>48</v>
      </c>
      <c r="E44" s="140" t="s">
        <v>77</v>
      </c>
      <c r="F44" s="141">
        <v>3112587316</v>
      </c>
      <c r="G44" s="140" t="s">
        <v>127</v>
      </c>
      <c r="H44" s="142" t="s">
        <v>132</v>
      </c>
    </row>
    <row r="45" spans="1:8" ht="14" customHeight="1" x14ac:dyDescent="0.15">
      <c r="A45" s="2">
        <v>43</v>
      </c>
      <c r="B45" s="139">
        <v>79628301</v>
      </c>
      <c r="C45" s="140" t="s">
        <v>84</v>
      </c>
      <c r="D45" s="140" t="s">
        <v>28</v>
      </c>
      <c r="E45" s="140" t="s">
        <v>35</v>
      </c>
      <c r="F45" s="141">
        <v>3125850729</v>
      </c>
      <c r="G45" s="140" t="s">
        <v>128</v>
      </c>
      <c r="H45" s="142" t="s">
        <v>132</v>
      </c>
    </row>
    <row r="46" spans="1:8" ht="14" customHeight="1" x14ac:dyDescent="0.15">
      <c r="A46" s="2">
        <v>44</v>
      </c>
      <c r="B46" s="139">
        <v>1018412941</v>
      </c>
      <c r="C46" s="140" t="s">
        <v>85</v>
      </c>
      <c r="D46" s="140" t="s">
        <v>28</v>
      </c>
      <c r="E46" s="140" t="s">
        <v>8</v>
      </c>
      <c r="F46" s="141">
        <v>3152075555</v>
      </c>
      <c r="G46" s="140" t="s">
        <v>129</v>
      </c>
      <c r="H46" s="142" t="s">
        <v>132</v>
      </c>
    </row>
    <row r="47" spans="1:8" ht="14" customHeight="1" x14ac:dyDescent="0.15">
      <c r="A47" s="2">
        <v>45</v>
      </c>
      <c r="B47" s="139">
        <v>7218639</v>
      </c>
      <c r="C47" s="140" t="s">
        <v>86</v>
      </c>
      <c r="D47" s="140" t="s">
        <v>87</v>
      </c>
      <c r="E47" s="140" t="s">
        <v>43</v>
      </c>
      <c r="F47" s="141">
        <v>3143573767</v>
      </c>
      <c r="G47" s="140" t="s">
        <v>130</v>
      </c>
      <c r="H47" s="142" t="s">
        <v>132</v>
      </c>
    </row>
    <row r="48" spans="1:8" x14ac:dyDescent="0.15">
      <c r="A48" s="1" t="s">
        <v>1764</v>
      </c>
    </row>
  </sheetData>
  <mergeCells count="1">
    <mergeCell ref="A1:H1"/>
  </mergeCells>
  <hyperlinks>
    <hyperlink ref="G3" r:id="rId1" display="mailto:alexander.hortua@epc.com.co" xr:uid="{00000000-0004-0000-0000-000000000000}"/>
    <hyperlink ref="G4" r:id="rId2" display="mailto:villamizar805@gmail.com" xr:uid="{00000000-0004-0000-0000-000001000000}"/>
    <hyperlink ref="G5" r:id="rId3" display="mailto:alvaro.gaitan@epc.com.co" xr:uid="{00000000-0004-0000-0000-000002000000}"/>
    <hyperlink ref="G6" r:id="rId4" display="mailto:andres.navarro@epc.com.co" xr:uid="{00000000-0004-0000-0000-000003000000}"/>
    <hyperlink ref="G7" r:id="rId5" display="mailto:stella.garcia@epc.com.co" xr:uid="{00000000-0004-0000-0000-000004000000}"/>
    <hyperlink ref="G8" r:id="rId6" display="mailto:carlos.velandia@epc.com.co" xr:uid="{00000000-0004-0000-0000-000005000000}"/>
    <hyperlink ref="G9" r:id="rId7" display="mailto:caliche_7023@hotmail.com" xr:uid="{00000000-0004-0000-0000-000006000000}"/>
    <hyperlink ref="G10" r:id="rId8" display="mailto:carlos.bolivar@epc.com.co" xr:uid="{00000000-0004-0000-0000-000007000000}"/>
    <hyperlink ref="G11" r:id="rId9" display="mailto:diego.guevara@epc.com.co" xr:uid="{00000000-0004-0000-0000-000008000000}"/>
    <hyperlink ref="G12" r:id="rId10" display="mailto:dina.gonzalez@epc.com.co" xr:uid="{00000000-0004-0000-0000-000009000000}"/>
    <hyperlink ref="G13" r:id="rId11" display="mailto:edna.montenegro@epc.com.co" xr:uid="{00000000-0004-0000-0000-00000A000000}"/>
    <hyperlink ref="G14" r:id="rId12" display="mailto:andres.luque@epc.com.co" xr:uid="{00000000-0004-0000-0000-00000B000000}"/>
    <hyperlink ref="G15" r:id="rId13" display="mailto:francisco.arias@epc.com.co" xr:uid="{00000000-0004-0000-0000-00000C000000}"/>
    <hyperlink ref="G16" r:id="rId14" display="mailto:gildardo.bravo@epc.com.co" xr:uid="{00000000-0004-0000-0000-00000D000000}"/>
    <hyperlink ref="G17" r:id="rId15" display="mailto:gina.diaz@epc.com.co" xr:uid="{00000000-0004-0000-0000-00000E000000}"/>
    <hyperlink ref="G18" r:id="rId16" display="mailto:leonardo.acosta@epc.com.co" xr:uid="{00000000-0004-0000-0000-00000F000000}"/>
    <hyperlink ref="G19" r:id="rId17" display="mailto:jennifer.ballen@epc.com.co" xr:uid="{00000000-0004-0000-0000-000010000000}"/>
    <hyperlink ref="G20" r:id="rId18" display="mailto:jenny.samaca@epc.com.co" xr:uid="{00000000-0004-0000-0000-000011000000}"/>
    <hyperlink ref="G21" r:id="rId19" display="mailto:tatiana.hernandez@epc.com.co" xr:uid="{00000000-0004-0000-0000-000012000000}"/>
    <hyperlink ref="G22" r:id="rId20" display="mailto:johana.aguilera@epc.com.co" xr:uid="{00000000-0004-0000-0000-000013000000}"/>
    <hyperlink ref="G23" r:id="rId21" display="mailto:johana.cabrera@epc.com.co" xr:uid="{00000000-0004-0000-0000-000014000000}"/>
    <hyperlink ref="G24" r:id="rId22" display="mailto:jonathan.herrera@epc.com.co" xr:uid="{00000000-0004-0000-0000-000015000000}"/>
    <hyperlink ref="G25" r:id="rId23" display="mailto:jorge.machuca@epc.com.co" xr:uid="{00000000-0004-0000-0000-000016000000}"/>
    <hyperlink ref="G27" r:id="rId24" display="mailto:juan.ramirez@epc.com.co" xr:uid="{00000000-0004-0000-0000-000017000000}"/>
    <hyperlink ref="G28" r:id="rId25" display="mailto:hernando.sua@epc.com.co" xr:uid="{00000000-0004-0000-0000-000018000000}"/>
    <hyperlink ref="G29" r:id="rId26" display="mailto:lina.lopez@epc.com.co" xr:uid="{00000000-0004-0000-0000-000019000000}"/>
    <hyperlink ref="G30" r:id="rId27" display="mailto:liz.espitia@epc.com.co" xr:uid="{00000000-0004-0000-0000-00001A000000}"/>
    <hyperlink ref="G31" r:id="rId28" display="mailto:lucy.hernandez@epc.com.co" xr:uid="{00000000-0004-0000-0000-00001B000000}"/>
    <hyperlink ref="G32" r:id="rId29" display="mailto:dario.jaime@epc.com.co" xr:uid="{00000000-0004-0000-0000-00001C000000}"/>
    <hyperlink ref="G33" r:id="rId30" display="mailto:manuel.granados@epc.com.co" xr:uid="{00000000-0004-0000-0000-00001D000000}"/>
    <hyperlink ref="G34" r:id="rId31" display="mailto:angelica.ortiz@epc.com.co" xr:uid="{00000000-0004-0000-0000-00001E000000}"/>
    <hyperlink ref="G35" r:id="rId32" display="mailto:martha.lozano@epc.com.co" xr:uid="{00000000-0004-0000-0000-00001F000000}"/>
    <hyperlink ref="G36" r:id="rId33" display="mailto:nubia.ostos@epc.com.co" xr:uid="{00000000-0004-0000-0000-000020000000}"/>
    <hyperlink ref="G37" r:id="rId34" display="mailto:pedrojosevergarat@hotmail.com" xr:uid="{00000000-0004-0000-0000-000021000000}"/>
    <hyperlink ref="G38" r:id="rId35" display="mailto:ruth.novoa@epc.com.co" xr:uid="{00000000-0004-0000-0000-000022000000}"/>
    <hyperlink ref="G39" r:id="rId36" display="mailto:sandra.mahecha@epc.com.co" xr:uid="{00000000-0004-0000-0000-000023000000}"/>
    <hyperlink ref="G40" r:id="rId37" display="mailto:sandra.cubillos@epc.com.co" xr:uid="{00000000-0004-0000-0000-000024000000}"/>
    <hyperlink ref="G41" r:id="rId38" display="mailto:TAYULAD.MEJIA@EPC.COM.CO" xr:uid="{00000000-0004-0000-0000-000025000000}"/>
    <hyperlink ref="G42" r:id="rId39" display="mailto:victor.garzon@epc.com.co" xr:uid="{00000000-0004-0000-0000-000026000000}"/>
    <hyperlink ref="G44" r:id="rId40" display="mailto:yehemy.barbosa@epc.com.co" xr:uid="{00000000-0004-0000-0000-000027000000}"/>
    <hyperlink ref="G45" r:id="rId41" display="mailto:hector.camelo@epc.com.co" xr:uid="{00000000-0004-0000-0000-000028000000}"/>
    <hyperlink ref="G46" r:id="rId42" display="mailto:mayra.solano@epc.com.co" xr:uid="{00000000-0004-0000-0000-000029000000}"/>
    <hyperlink ref="G47" r:id="rId43" display="mailto:jose.rincon@epc.com.co" xr:uid="{00000000-0004-0000-0000-00002A000000}"/>
    <hyperlink ref="H3" r:id="rId44" xr:uid="{B6C1F907-D290-4898-B3F7-7219DB8485F1}"/>
    <hyperlink ref="H4:H47" r:id="rId45" display="https://www1.funcionpublica.gov.co/web/sigep2/directorio" xr:uid="{18719D94-900E-4AAB-AD6A-AC866DF77BC7}"/>
  </hyperlinks>
  <pageMargins left="0.7" right="0.7" top="0.75" bottom="0.75" header="0.3" footer="0.3"/>
  <drawing r:id="rId4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D1123-E1A1-47B5-9740-0CD763DA1C7A}">
  <sheetPr>
    <pageSetUpPr fitToPage="1"/>
  </sheetPr>
  <dimension ref="A1:CC1576"/>
  <sheetViews>
    <sheetView tabSelected="1" zoomScale="60" zoomScaleNormal="60" workbookViewId="0">
      <selection activeCell="G5" sqref="G5"/>
    </sheetView>
  </sheetViews>
  <sheetFormatPr baseColWidth="10" defaultColWidth="26.19921875" defaultRowHeight="14" x14ac:dyDescent="0.15"/>
  <cols>
    <col min="1" max="1" width="14.796875" style="121" customWidth="1"/>
    <col min="2" max="2" width="21.3984375" style="122" customWidth="1"/>
    <col min="3" max="3" width="21" style="121" bestFit="1" customWidth="1"/>
    <col min="4" max="4" width="23.3984375" style="121" bestFit="1" customWidth="1"/>
    <col min="5" max="5" width="26.19921875" style="121" bestFit="1" customWidth="1"/>
    <col min="6" max="6" width="20.3984375" style="121" bestFit="1" customWidth="1"/>
    <col min="7" max="7" width="35.59765625" style="121" customWidth="1"/>
    <col min="8" max="8" width="27" style="121" bestFit="1" customWidth="1"/>
    <col min="9" max="9" width="25" style="123" bestFit="1" customWidth="1"/>
    <col min="10" max="10" width="29.59765625" style="121" bestFit="1" customWidth="1"/>
    <col min="11" max="11" width="23.3984375" style="121" bestFit="1" customWidth="1"/>
    <col min="12" max="12" width="25.796875" style="121" bestFit="1" customWidth="1"/>
    <col min="13" max="13" width="20.59765625" style="121" customWidth="1"/>
    <col min="14" max="14" width="24.3984375" style="121" customWidth="1"/>
    <col min="15" max="15" width="66.796875" style="121" customWidth="1"/>
    <col min="16" max="16" width="26.59765625" style="124" bestFit="1" customWidth="1"/>
    <col min="17" max="17" width="19.796875" style="124" customWidth="1"/>
    <col min="18" max="18" width="26.3984375" style="124" bestFit="1" customWidth="1"/>
    <col min="19" max="19" width="28.19921875" style="124" customWidth="1"/>
    <col min="20" max="20" width="21.796875" style="124" customWidth="1"/>
    <col min="21" max="21" width="28.3984375" style="121" customWidth="1"/>
    <col min="22" max="22" width="31.59765625" style="122" bestFit="1" customWidth="1"/>
    <col min="23" max="23" width="17.3984375" style="121" bestFit="1" customWidth="1"/>
    <col min="24" max="24" width="13.59765625" style="121" bestFit="1" customWidth="1"/>
    <col min="25" max="25" width="17.796875" style="121" bestFit="1" customWidth="1"/>
    <col min="26" max="26" width="15.59765625" style="121" customWidth="1"/>
    <col min="27" max="27" width="18.59765625" style="121" customWidth="1"/>
    <col min="28" max="28" width="22.3984375" style="125" customWidth="1"/>
    <col min="29" max="29" width="24.59765625" style="125" bestFit="1" customWidth="1"/>
    <col min="30" max="30" width="36.59765625" style="126" customWidth="1"/>
    <col min="31" max="31" width="10.59765625" style="121" bestFit="1" customWidth="1"/>
    <col min="32" max="32" width="15.59765625" style="121" customWidth="1"/>
    <col min="33" max="35" width="10.59765625" style="121" bestFit="1" customWidth="1"/>
    <col min="36" max="36" width="13.59765625" style="121" bestFit="1" customWidth="1"/>
    <col min="37" max="37" width="19.19921875" style="121" bestFit="1" customWidth="1"/>
    <col min="38" max="38" width="19" style="121" bestFit="1" customWidth="1"/>
    <col min="39" max="39" width="13.796875" style="121" bestFit="1" customWidth="1"/>
    <col min="40" max="40" width="24.59765625" style="121" customWidth="1"/>
    <col min="41" max="41" width="11.3984375" style="121" bestFit="1" customWidth="1"/>
    <col min="42" max="42" width="25.3984375" style="121" bestFit="1" customWidth="1"/>
    <col min="43" max="43" width="18.796875" style="121" bestFit="1" customWidth="1"/>
    <col min="44" max="44" width="20.3984375" style="121" bestFit="1" customWidth="1"/>
    <col min="45" max="45" width="18.3984375" style="121" customWidth="1"/>
    <col min="46" max="46" width="24.59765625" style="3" customWidth="1"/>
    <col min="47" max="47" width="23.796875" style="121" customWidth="1"/>
    <col min="48" max="48" width="22" style="121" customWidth="1"/>
    <col min="49" max="49" width="55.3984375" style="121" bestFit="1" customWidth="1"/>
    <col min="50" max="50" width="33.19921875" style="121" customWidth="1"/>
    <col min="51" max="51" width="18.59765625" style="121" customWidth="1"/>
    <col min="52" max="52" width="56" style="121" customWidth="1"/>
    <col min="53" max="53" width="22.3984375" style="121" customWidth="1"/>
    <col min="54" max="54" width="17.19921875" style="121" customWidth="1"/>
    <col min="55" max="55" width="40" style="121" bestFit="1" customWidth="1"/>
    <col min="56" max="81" width="26.19921875" style="3"/>
    <col min="82" max="16384" width="26.19921875" style="121"/>
  </cols>
  <sheetData>
    <row r="1" spans="1:81" s="1" customFormat="1" ht="67" customHeight="1" x14ac:dyDescent="0.15">
      <c r="A1" s="145" t="s">
        <v>1765</v>
      </c>
      <c r="B1" s="145"/>
      <c r="C1" s="145"/>
      <c r="D1" s="145"/>
      <c r="E1" s="145"/>
      <c r="F1" s="145"/>
      <c r="G1" s="145"/>
      <c r="H1" s="145"/>
      <c r="I1" s="145"/>
      <c r="J1" s="145"/>
      <c r="K1" s="145"/>
      <c r="L1" s="145"/>
      <c r="M1" s="145"/>
      <c r="N1" s="145"/>
    </row>
    <row r="2" spans="1:81" s="3" customFormat="1" ht="5" customHeight="1" x14ac:dyDescent="0.15">
      <c r="B2" s="4"/>
      <c r="I2" s="5"/>
      <c r="P2" s="6"/>
      <c r="Q2" s="6"/>
      <c r="R2" s="6"/>
      <c r="S2" s="6"/>
      <c r="T2" s="6"/>
      <c r="V2" s="4"/>
      <c r="AB2" s="7"/>
      <c r="AC2" s="7"/>
      <c r="AD2" s="8"/>
      <c r="AT2" s="9"/>
      <c r="AV2" s="10"/>
    </row>
    <row r="3" spans="1:81" s="17" customFormat="1" ht="66" customHeight="1" x14ac:dyDescent="0.15">
      <c r="A3" s="130" t="s">
        <v>137</v>
      </c>
      <c r="B3" s="130" t="s">
        <v>138</v>
      </c>
      <c r="C3" s="130" t="s">
        <v>139</v>
      </c>
      <c r="D3" s="130" t="s">
        <v>140</v>
      </c>
      <c r="E3" s="130" t="s">
        <v>141</v>
      </c>
      <c r="F3" s="130" t="s">
        <v>142</v>
      </c>
      <c r="G3" s="130" t="s">
        <v>143</v>
      </c>
      <c r="H3" s="11" t="s">
        <v>144</v>
      </c>
      <c r="I3" s="12" t="s">
        <v>145</v>
      </c>
      <c r="J3" s="130" t="s">
        <v>146</v>
      </c>
      <c r="K3" s="130" t="s">
        <v>147</v>
      </c>
      <c r="L3" s="130" t="s">
        <v>148</v>
      </c>
      <c r="M3" s="130" t="s">
        <v>149</v>
      </c>
      <c r="N3" s="130" t="s">
        <v>150</v>
      </c>
      <c r="O3" s="130" t="s">
        <v>151</v>
      </c>
      <c r="P3" s="137" t="s">
        <v>152</v>
      </c>
      <c r="Q3" s="137" t="s">
        <v>153</v>
      </c>
      <c r="R3" s="137" t="s">
        <v>154</v>
      </c>
      <c r="S3" s="137" t="s">
        <v>155</v>
      </c>
      <c r="T3" s="137" t="s">
        <v>156</v>
      </c>
      <c r="U3" s="130" t="s">
        <v>157</v>
      </c>
      <c r="V3" s="130" t="s">
        <v>158</v>
      </c>
      <c r="W3" s="130" t="s">
        <v>159</v>
      </c>
      <c r="X3" s="130" t="s">
        <v>160</v>
      </c>
      <c r="Y3" s="130" t="s">
        <v>161</v>
      </c>
      <c r="Z3" s="136" t="s">
        <v>162</v>
      </c>
      <c r="AA3" s="136"/>
      <c r="AB3" s="136"/>
      <c r="AC3" s="13"/>
      <c r="AD3" s="132" t="s">
        <v>163</v>
      </c>
      <c r="AE3" s="133" t="s">
        <v>164</v>
      </c>
      <c r="AF3" s="133"/>
      <c r="AG3" s="133"/>
      <c r="AH3" s="134" t="s">
        <v>165</v>
      </c>
      <c r="AI3" s="134"/>
      <c r="AJ3" s="134"/>
      <c r="AK3" s="134"/>
      <c r="AL3" s="135" t="s">
        <v>166</v>
      </c>
      <c r="AM3" s="135"/>
      <c r="AN3" s="135"/>
      <c r="AO3" s="130" t="s">
        <v>167</v>
      </c>
      <c r="AP3" s="130" t="s">
        <v>168</v>
      </c>
      <c r="AQ3" s="130" t="s">
        <v>169</v>
      </c>
      <c r="AR3" s="130" t="s">
        <v>170</v>
      </c>
      <c r="AS3" s="131" t="s">
        <v>171</v>
      </c>
      <c r="AT3" s="131" t="s">
        <v>172</v>
      </c>
      <c r="AU3" s="131" t="s">
        <v>173</v>
      </c>
      <c r="AV3" s="127" t="s">
        <v>174</v>
      </c>
      <c r="AW3" s="127" t="s">
        <v>175</v>
      </c>
      <c r="AX3" s="127" t="s">
        <v>176</v>
      </c>
      <c r="AY3" s="128" t="s">
        <v>177</v>
      </c>
      <c r="AZ3" s="128"/>
      <c r="BA3" s="127" t="s">
        <v>178</v>
      </c>
      <c r="BB3" s="14" t="s">
        <v>179</v>
      </c>
      <c r="BC3" s="129" t="s">
        <v>180</v>
      </c>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row>
    <row r="4" spans="1:81" s="17" customFormat="1" ht="48" x14ac:dyDescent="0.15">
      <c r="A4" s="130"/>
      <c r="B4" s="130"/>
      <c r="C4" s="130"/>
      <c r="D4" s="130"/>
      <c r="E4" s="130"/>
      <c r="F4" s="130"/>
      <c r="G4" s="130"/>
      <c r="H4" s="11"/>
      <c r="I4" s="11"/>
      <c r="J4" s="130"/>
      <c r="K4" s="130"/>
      <c r="L4" s="130"/>
      <c r="M4" s="130"/>
      <c r="N4" s="130"/>
      <c r="O4" s="130"/>
      <c r="P4" s="137"/>
      <c r="Q4" s="137"/>
      <c r="R4" s="137"/>
      <c r="S4" s="137"/>
      <c r="T4" s="137"/>
      <c r="U4" s="130"/>
      <c r="V4" s="130"/>
      <c r="W4" s="130"/>
      <c r="X4" s="130"/>
      <c r="Y4" s="130"/>
      <c r="Z4" s="11" t="s">
        <v>181</v>
      </c>
      <c r="AA4" s="11" t="s">
        <v>182</v>
      </c>
      <c r="AB4" s="18" t="s">
        <v>183</v>
      </c>
      <c r="AC4" s="18"/>
      <c r="AD4" s="132"/>
      <c r="AE4" s="11" t="s">
        <v>181</v>
      </c>
      <c r="AF4" s="11" t="s">
        <v>182</v>
      </c>
      <c r="AG4" s="11" t="s">
        <v>184</v>
      </c>
      <c r="AH4" s="11" t="s">
        <v>185</v>
      </c>
      <c r="AI4" s="11" t="s">
        <v>182</v>
      </c>
      <c r="AJ4" s="11" t="s">
        <v>186</v>
      </c>
      <c r="AK4" s="11" t="s">
        <v>187</v>
      </c>
      <c r="AL4" s="11" t="s">
        <v>188</v>
      </c>
      <c r="AM4" s="11" t="s">
        <v>182</v>
      </c>
      <c r="AN4" s="11" t="s">
        <v>189</v>
      </c>
      <c r="AO4" s="130"/>
      <c r="AP4" s="130"/>
      <c r="AQ4" s="130"/>
      <c r="AR4" s="130"/>
      <c r="AS4" s="131"/>
      <c r="AT4" s="131"/>
      <c r="AU4" s="131"/>
      <c r="AV4" s="127"/>
      <c r="AW4" s="127"/>
      <c r="AX4" s="127"/>
      <c r="AY4" s="15" t="s">
        <v>190</v>
      </c>
      <c r="AZ4" s="15" t="s">
        <v>191</v>
      </c>
      <c r="BA4" s="127"/>
      <c r="BB4" s="15" t="s">
        <v>192</v>
      </c>
      <c r="BC4" s="129"/>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row>
    <row r="5" spans="1:81" s="16" customFormat="1" ht="122" customHeight="1" x14ac:dyDescent="0.15">
      <c r="A5" s="19">
        <v>2024</v>
      </c>
      <c r="B5" s="20" t="s">
        <v>193</v>
      </c>
      <c r="C5" s="21" t="s">
        <v>194</v>
      </c>
      <c r="D5" s="20" t="s">
        <v>195</v>
      </c>
      <c r="E5" s="22" t="s">
        <v>196</v>
      </c>
      <c r="F5" s="23">
        <v>45294</v>
      </c>
      <c r="G5" s="19" t="s">
        <v>197</v>
      </c>
      <c r="H5" s="21" t="s">
        <v>198</v>
      </c>
      <c r="I5" s="24">
        <v>830133580</v>
      </c>
      <c r="J5" s="22"/>
      <c r="K5" s="25"/>
      <c r="L5" s="26" t="s">
        <v>199</v>
      </c>
      <c r="M5" s="21" t="s">
        <v>200</v>
      </c>
      <c r="N5" s="21" t="s">
        <v>200</v>
      </c>
      <c r="O5" s="27" t="s">
        <v>201</v>
      </c>
      <c r="P5" s="28">
        <v>69599246.329999998</v>
      </c>
      <c r="Q5" s="29">
        <v>6</v>
      </c>
      <c r="R5" s="30">
        <v>10598870</v>
      </c>
      <c r="S5" s="29">
        <v>17</v>
      </c>
      <c r="T5" s="29">
        <v>6006026.3300000001</v>
      </c>
      <c r="U5" s="22" t="s">
        <v>202</v>
      </c>
      <c r="V5" s="22" t="s">
        <v>203</v>
      </c>
      <c r="W5" s="21" t="s">
        <v>200</v>
      </c>
      <c r="X5" s="21" t="s">
        <v>200</v>
      </c>
      <c r="Y5" s="21" t="s">
        <v>204</v>
      </c>
      <c r="Z5" s="21" t="s">
        <v>200</v>
      </c>
      <c r="AA5" s="21" t="s">
        <v>200</v>
      </c>
      <c r="AB5" s="21">
        <v>0</v>
      </c>
      <c r="AC5" s="21">
        <v>0</v>
      </c>
      <c r="AD5" s="31">
        <f t="shared" ref="AD5:AD25" si="0">+AC5+P5</f>
        <v>69599246.329999998</v>
      </c>
      <c r="AE5" s="21" t="s">
        <v>200</v>
      </c>
      <c r="AF5" s="21" t="s">
        <v>200</v>
      </c>
      <c r="AG5" s="21" t="s">
        <v>200</v>
      </c>
      <c r="AH5" s="21" t="s">
        <v>200</v>
      </c>
      <c r="AI5" s="21" t="s">
        <v>200</v>
      </c>
      <c r="AJ5" s="21" t="s">
        <v>200</v>
      </c>
      <c r="AK5" s="21" t="s">
        <v>200</v>
      </c>
      <c r="AL5" s="21" t="s">
        <v>200</v>
      </c>
      <c r="AM5" s="21" t="s">
        <v>200</v>
      </c>
      <c r="AN5" s="21" t="s">
        <v>200</v>
      </c>
      <c r="AO5" s="32" t="s">
        <v>200</v>
      </c>
      <c r="AP5" s="32" t="s">
        <v>200</v>
      </c>
      <c r="AQ5" s="32" t="s">
        <v>205</v>
      </c>
      <c r="AR5" s="32">
        <v>45295</v>
      </c>
      <c r="AS5" s="32">
        <v>45296</v>
      </c>
      <c r="AT5" s="33">
        <v>45494</v>
      </c>
      <c r="AU5" s="32" t="s">
        <v>200</v>
      </c>
      <c r="AV5" s="34" t="e">
        <f>+#REF!</f>
        <v>#REF!</v>
      </c>
      <c r="AW5" s="20" t="s">
        <v>206</v>
      </c>
      <c r="AX5" s="19" t="s">
        <v>207</v>
      </c>
      <c r="AY5" s="21" t="s">
        <v>205</v>
      </c>
      <c r="AZ5" s="35" t="s">
        <v>208</v>
      </c>
      <c r="BA5" s="19" t="s">
        <v>200</v>
      </c>
      <c r="BB5" s="19" t="s">
        <v>205</v>
      </c>
      <c r="BC5" s="21" t="s">
        <v>209</v>
      </c>
    </row>
    <row r="6" spans="1:81" s="16" customFormat="1" ht="122" customHeight="1" x14ac:dyDescent="0.15">
      <c r="A6" s="19">
        <v>2024</v>
      </c>
      <c r="B6" s="20" t="s">
        <v>210</v>
      </c>
      <c r="C6" s="21" t="s">
        <v>194</v>
      </c>
      <c r="D6" s="20" t="s">
        <v>211</v>
      </c>
      <c r="E6" s="22" t="s">
        <v>196</v>
      </c>
      <c r="F6" s="23">
        <v>45294</v>
      </c>
      <c r="G6" s="19" t="s">
        <v>212</v>
      </c>
      <c r="H6" s="21" t="s">
        <v>213</v>
      </c>
      <c r="I6" s="24">
        <v>39708096</v>
      </c>
      <c r="J6" s="21" t="s">
        <v>200</v>
      </c>
      <c r="K6" s="25" t="s">
        <v>200</v>
      </c>
      <c r="L6" s="26" t="s">
        <v>214</v>
      </c>
      <c r="M6" s="21" t="s">
        <v>200</v>
      </c>
      <c r="N6" s="21" t="s">
        <v>200</v>
      </c>
      <c r="O6" s="27" t="s">
        <v>215</v>
      </c>
      <c r="P6" s="28">
        <v>12000000</v>
      </c>
      <c r="Q6" s="36">
        <v>3</v>
      </c>
      <c r="R6" s="28">
        <v>4000000</v>
      </c>
      <c r="S6" s="26"/>
      <c r="T6" s="36"/>
      <c r="U6" s="21" t="s">
        <v>216</v>
      </c>
      <c r="V6" s="21" t="s">
        <v>217</v>
      </c>
      <c r="W6" s="21" t="s">
        <v>200</v>
      </c>
      <c r="X6" s="21" t="s">
        <v>200</v>
      </c>
      <c r="Y6" s="21" t="s">
        <v>204</v>
      </c>
      <c r="Z6" s="21" t="s">
        <v>200</v>
      </c>
      <c r="AA6" s="21" t="s">
        <v>200</v>
      </c>
      <c r="AB6" s="21">
        <v>0</v>
      </c>
      <c r="AC6" s="21">
        <v>0</v>
      </c>
      <c r="AD6" s="31">
        <f t="shared" si="0"/>
        <v>12000000</v>
      </c>
      <c r="AE6" s="21" t="s">
        <v>200</v>
      </c>
      <c r="AF6" s="21" t="s">
        <v>200</v>
      </c>
      <c r="AG6" s="21" t="s">
        <v>200</v>
      </c>
      <c r="AH6" s="21" t="s">
        <v>200</v>
      </c>
      <c r="AI6" s="21" t="s">
        <v>200</v>
      </c>
      <c r="AJ6" s="21" t="s">
        <v>200</v>
      </c>
      <c r="AK6" s="21" t="s">
        <v>200</v>
      </c>
      <c r="AL6" s="21" t="s">
        <v>200</v>
      </c>
      <c r="AM6" s="21" t="s">
        <v>200</v>
      </c>
      <c r="AN6" s="21" t="s">
        <v>200</v>
      </c>
      <c r="AO6" s="32" t="s">
        <v>205</v>
      </c>
      <c r="AP6" s="32">
        <v>44930</v>
      </c>
      <c r="AQ6" s="32" t="s">
        <v>200</v>
      </c>
      <c r="AR6" s="32" t="s">
        <v>200</v>
      </c>
      <c r="AS6" s="32">
        <v>45296</v>
      </c>
      <c r="AT6" s="32">
        <v>45386</v>
      </c>
      <c r="AU6" s="32" t="s">
        <v>200</v>
      </c>
      <c r="AV6" s="34" t="e">
        <f>+#REF!</f>
        <v>#REF!</v>
      </c>
      <c r="AW6" s="20" t="s">
        <v>218</v>
      </c>
      <c r="AX6" s="19" t="s">
        <v>219</v>
      </c>
      <c r="AY6" s="21" t="s">
        <v>205</v>
      </c>
      <c r="AZ6" s="35" t="s">
        <v>220</v>
      </c>
      <c r="BA6" s="19" t="s">
        <v>200</v>
      </c>
      <c r="BB6" s="19" t="s">
        <v>205</v>
      </c>
      <c r="BC6" s="21" t="s">
        <v>209</v>
      </c>
    </row>
    <row r="7" spans="1:81" s="16" customFormat="1" ht="122" customHeight="1" x14ac:dyDescent="0.15">
      <c r="A7" s="19">
        <v>2024</v>
      </c>
      <c r="B7" s="20" t="s">
        <v>221</v>
      </c>
      <c r="C7" s="21" t="s">
        <v>194</v>
      </c>
      <c r="D7" s="20" t="s">
        <v>222</v>
      </c>
      <c r="E7" s="22" t="s">
        <v>196</v>
      </c>
      <c r="F7" s="23">
        <v>45294</v>
      </c>
      <c r="G7" s="19" t="s">
        <v>223</v>
      </c>
      <c r="H7" s="21" t="s">
        <v>213</v>
      </c>
      <c r="I7" s="24">
        <v>80157628</v>
      </c>
      <c r="J7" s="21" t="s">
        <v>200</v>
      </c>
      <c r="K7" s="25" t="s">
        <v>200</v>
      </c>
      <c r="L7" s="26" t="s">
        <v>214</v>
      </c>
      <c r="M7" s="21" t="s">
        <v>200</v>
      </c>
      <c r="N7" s="21" t="s">
        <v>200</v>
      </c>
      <c r="O7" s="27" t="s">
        <v>224</v>
      </c>
      <c r="P7" s="28">
        <v>13560000</v>
      </c>
      <c r="Q7" s="36">
        <v>3</v>
      </c>
      <c r="R7" s="28">
        <v>4520000</v>
      </c>
      <c r="S7" s="37"/>
      <c r="T7" s="36"/>
      <c r="U7" s="21" t="s">
        <v>225</v>
      </c>
      <c r="V7" s="21" t="s">
        <v>226</v>
      </c>
      <c r="W7" s="21" t="s">
        <v>200</v>
      </c>
      <c r="X7" s="21" t="s">
        <v>200</v>
      </c>
      <c r="Y7" s="21" t="s">
        <v>204</v>
      </c>
      <c r="Z7" s="21" t="s">
        <v>200</v>
      </c>
      <c r="AA7" s="21" t="s">
        <v>200</v>
      </c>
      <c r="AB7" s="21">
        <v>0</v>
      </c>
      <c r="AC7" s="21">
        <v>0</v>
      </c>
      <c r="AD7" s="31">
        <f t="shared" si="0"/>
        <v>13560000</v>
      </c>
      <c r="AE7" s="21" t="s">
        <v>200</v>
      </c>
      <c r="AF7" s="21" t="s">
        <v>200</v>
      </c>
      <c r="AG7" s="21" t="s">
        <v>200</v>
      </c>
      <c r="AH7" s="21" t="s">
        <v>200</v>
      </c>
      <c r="AI7" s="21" t="s">
        <v>200</v>
      </c>
      <c r="AJ7" s="21" t="s">
        <v>200</v>
      </c>
      <c r="AK7" s="21" t="s">
        <v>200</v>
      </c>
      <c r="AL7" s="21" t="s">
        <v>200</v>
      </c>
      <c r="AM7" s="21" t="s">
        <v>200</v>
      </c>
      <c r="AN7" s="21" t="s">
        <v>200</v>
      </c>
      <c r="AO7" s="32" t="s">
        <v>205</v>
      </c>
      <c r="AP7" s="32">
        <v>44930</v>
      </c>
      <c r="AQ7" s="32" t="s">
        <v>200</v>
      </c>
      <c r="AR7" s="32" t="s">
        <v>200</v>
      </c>
      <c r="AS7" s="32">
        <v>45296</v>
      </c>
      <c r="AT7" s="32">
        <v>45386</v>
      </c>
      <c r="AU7" s="32" t="s">
        <v>200</v>
      </c>
      <c r="AV7" s="34" t="e">
        <f>+#REF!</f>
        <v>#REF!</v>
      </c>
      <c r="AW7" s="20" t="s">
        <v>218</v>
      </c>
      <c r="AX7" s="19" t="s">
        <v>219</v>
      </c>
      <c r="AY7" s="21" t="s">
        <v>205</v>
      </c>
      <c r="AZ7" s="38" t="s">
        <v>227</v>
      </c>
      <c r="BA7" s="19" t="s">
        <v>200</v>
      </c>
      <c r="BB7" s="19" t="s">
        <v>205</v>
      </c>
      <c r="BC7" s="21" t="s">
        <v>209</v>
      </c>
    </row>
    <row r="8" spans="1:81" s="16" customFormat="1" ht="122" customHeight="1" x14ac:dyDescent="0.15">
      <c r="A8" s="19">
        <v>2024</v>
      </c>
      <c r="B8" s="21" t="s">
        <v>228</v>
      </c>
      <c r="C8" s="21" t="s">
        <v>194</v>
      </c>
      <c r="D8" s="20" t="s">
        <v>229</v>
      </c>
      <c r="E8" s="22" t="s">
        <v>196</v>
      </c>
      <c r="F8" s="23">
        <v>45295</v>
      </c>
      <c r="G8" s="19" t="s">
        <v>230</v>
      </c>
      <c r="H8" s="21" t="s">
        <v>213</v>
      </c>
      <c r="I8" s="24">
        <v>1033739936</v>
      </c>
      <c r="J8" s="21" t="s">
        <v>200</v>
      </c>
      <c r="K8" s="25" t="s">
        <v>200</v>
      </c>
      <c r="L8" s="26" t="s">
        <v>214</v>
      </c>
      <c r="M8" s="21" t="s">
        <v>200</v>
      </c>
      <c r="N8" s="21" t="s">
        <v>200</v>
      </c>
      <c r="O8" s="27" t="s">
        <v>231</v>
      </c>
      <c r="P8" s="28">
        <v>15240000</v>
      </c>
      <c r="Q8" s="36">
        <v>3</v>
      </c>
      <c r="R8" s="28">
        <v>5080000</v>
      </c>
      <c r="S8" s="37"/>
      <c r="T8" s="36"/>
      <c r="U8" s="21" t="s">
        <v>232</v>
      </c>
      <c r="V8" s="19" t="s">
        <v>233</v>
      </c>
      <c r="W8" s="21" t="s">
        <v>200</v>
      </c>
      <c r="X8" s="21" t="s">
        <v>200</v>
      </c>
      <c r="Y8" s="21" t="s">
        <v>204</v>
      </c>
      <c r="Z8" s="21" t="s">
        <v>200</v>
      </c>
      <c r="AA8" s="21" t="s">
        <v>200</v>
      </c>
      <c r="AB8" s="21">
        <v>0</v>
      </c>
      <c r="AC8" s="21">
        <v>0</v>
      </c>
      <c r="AD8" s="31">
        <f t="shared" si="0"/>
        <v>15240000</v>
      </c>
      <c r="AE8" s="21" t="s">
        <v>200</v>
      </c>
      <c r="AF8" s="21" t="s">
        <v>200</v>
      </c>
      <c r="AG8" s="21" t="s">
        <v>200</v>
      </c>
      <c r="AH8" s="21" t="s">
        <v>200</v>
      </c>
      <c r="AI8" s="21" t="s">
        <v>200</v>
      </c>
      <c r="AJ8" s="21" t="s">
        <v>200</v>
      </c>
      <c r="AK8" s="21" t="s">
        <v>200</v>
      </c>
      <c r="AL8" s="21" t="s">
        <v>200</v>
      </c>
      <c r="AM8" s="21" t="s">
        <v>200</v>
      </c>
      <c r="AN8" s="21" t="s">
        <v>200</v>
      </c>
      <c r="AO8" s="21" t="s">
        <v>205</v>
      </c>
      <c r="AP8" s="32">
        <v>44930</v>
      </c>
      <c r="AQ8" s="32" t="s">
        <v>200</v>
      </c>
      <c r="AR8" s="32" t="s">
        <v>200</v>
      </c>
      <c r="AS8" s="32">
        <v>45296</v>
      </c>
      <c r="AT8" s="32">
        <v>45386</v>
      </c>
      <c r="AU8" s="32" t="s">
        <v>200</v>
      </c>
      <c r="AV8" s="34" t="e">
        <f>+#REF!</f>
        <v>#REF!</v>
      </c>
      <c r="AW8" s="20" t="s">
        <v>206</v>
      </c>
      <c r="AX8" s="19" t="s">
        <v>207</v>
      </c>
      <c r="AY8" s="21" t="s">
        <v>205</v>
      </c>
      <c r="AZ8" s="35" t="s">
        <v>234</v>
      </c>
      <c r="BA8" s="19" t="s">
        <v>200</v>
      </c>
      <c r="BB8" s="19" t="s">
        <v>205</v>
      </c>
      <c r="BC8" s="21" t="s">
        <v>209</v>
      </c>
    </row>
    <row r="9" spans="1:81" s="16" customFormat="1" ht="122" customHeight="1" x14ac:dyDescent="0.15">
      <c r="A9" s="19">
        <v>2024</v>
      </c>
      <c r="B9" s="20" t="s">
        <v>235</v>
      </c>
      <c r="C9" s="21" t="s">
        <v>194</v>
      </c>
      <c r="D9" s="20" t="s">
        <v>236</v>
      </c>
      <c r="E9" s="22" t="s">
        <v>196</v>
      </c>
      <c r="F9" s="23">
        <v>45295</v>
      </c>
      <c r="G9" s="20" t="s">
        <v>237</v>
      </c>
      <c r="H9" s="21" t="s">
        <v>213</v>
      </c>
      <c r="I9" s="24">
        <v>1018443683</v>
      </c>
      <c r="J9" s="21" t="s">
        <v>200</v>
      </c>
      <c r="K9" s="25" t="s">
        <v>200</v>
      </c>
      <c r="L9" s="26" t="s">
        <v>214</v>
      </c>
      <c r="M9" s="21" t="s">
        <v>200</v>
      </c>
      <c r="N9" s="21" t="s">
        <v>200</v>
      </c>
      <c r="O9" s="27" t="s">
        <v>238</v>
      </c>
      <c r="P9" s="28">
        <v>17724000</v>
      </c>
      <c r="Q9" s="26">
        <v>3</v>
      </c>
      <c r="R9" s="28">
        <v>5908000</v>
      </c>
      <c r="S9" s="37"/>
      <c r="T9" s="36"/>
      <c r="U9" s="21" t="s">
        <v>239</v>
      </c>
      <c r="V9" s="21" t="s">
        <v>240</v>
      </c>
      <c r="W9" s="21" t="s">
        <v>200</v>
      </c>
      <c r="X9" s="21" t="s">
        <v>200</v>
      </c>
      <c r="Y9" s="21" t="s">
        <v>204</v>
      </c>
      <c r="Z9" s="21" t="s">
        <v>200</v>
      </c>
      <c r="AA9" s="21" t="s">
        <v>200</v>
      </c>
      <c r="AB9" s="21">
        <v>0</v>
      </c>
      <c r="AC9" s="21">
        <v>0</v>
      </c>
      <c r="AD9" s="31">
        <f t="shared" si="0"/>
        <v>17724000</v>
      </c>
      <c r="AE9" s="21" t="s">
        <v>200</v>
      </c>
      <c r="AF9" s="21" t="s">
        <v>200</v>
      </c>
      <c r="AG9" s="21" t="s">
        <v>200</v>
      </c>
      <c r="AH9" s="21" t="s">
        <v>200</v>
      </c>
      <c r="AI9" s="21" t="s">
        <v>200</v>
      </c>
      <c r="AJ9" s="21" t="s">
        <v>200</v>
      </c>
      <c r="AK9" s="21" t="s">
        <v>200</v>
      </c>
      <c r="AL9" s="21" t="s">
        <v>200</v>
      </c>
      <c r="AM9" s="21" t="s">
        <v>200</v>
      </c>
      <c r="AN9" s="21" t="s">
        <v>200</v>
      </c>
      <c r="AO9" s="19" t="s">
        <v>241</v>
      </c>
      <c r="AP9" s="32">
        <v>44930</v>
      </c>
      <c r="AQ9" s="32" t="s">
        <v>200</v>
      </c>
      <c r="AR9" s="32" t="s">
        <v>200</v>
      </c>
      <c r="AS9" s="32">
        <v>45307</v>
      </c>
      <c r="AT9" s="32">
        <v>45397</v>
      </c>
      <c r="AU9" s="32" t="s">
        <v>200</v>
      </c>
      <c r="AV9" s="34" t="e">
        <f>+#REF!</f>
        <v>#REF!</v>
      </c>
      <c r="AW9" s="19" t="s">
        <v>218</v>
      </c>
      <c r="AX9" s="19" t="s">
        <v>219</v>
      </c>
      <c r="AY9" s="21" t="s">
        <v>205</v>
      </c>
      <c r="AZ9" s="38" t="s">
        <v>242</v>
      </c>
      <c r="BA9" s="19" t="s">
        <v>200</v>
      </c>
      <c r="BB9" s="19" t="s">
        <v>205</v>
      </c>
      <c r="BC9" s="21" t="s">
        <v>209</v>
      </c>
    </row>
    <row r="10" spans="1:81" s="3" customFormat="1" ht="122" customHeight="1" x14ac:dyDescent="0.15">
      <c r="A10" s="19">
        <v>2024</v>
      </c>
      <c r="B10" s="20" t="s">
        <v>243</v>
      </c>
      <c r="C10" s="21" t="s">
        <v>194</v>
      </c>
      <c r="D10" s="20" t="s">
        <v>244</v>
      </c>
      <c r="E10" s="22" t="s">
        <v>196</v>
      </c>
      <c r="F10" s="23">
        <v>45295</v>
      </c>
      <c r="G10" s="20" t="s">
        <v>245</v>
      </c>
      <c r="H10" s="21" t="s">
        <v>213</v>
      </c>
      <c r="I10" s="24">
        <v>1024518056</v>
      </c>
      <c r="J10" s="21" t="s">
        <v>200</v>
      </c>
      <c r="K10" s="25" t="s">
        <v>200</v>
      </c>
      <c r="L10" s="26" t="s">
        <v>214</v>
      </c>
      <c r="M10" s="21" t="s">
        <v>200</v>
      </c>
      <c r="N10" s="21" t="s">
        <v>200</v>
      </c>
      <c r="O10" s="27" t="s">
        <v>246</v>
      </c>
      <c r="P10" s="28">
        <v>15000000</v>
      </c>
      <c r="Q10" s="21">
        <v>3</v>
      </c>
      <c r="R10" s="28">
        <v>5000000</v>
      </c>
      <c r="S10" s="26"/>
      <c r="T10" s="36"/>
      <c r="U10" s="21" t="s">
        <v>247</v>
      </c>
      <c r="V10" s="21" t="s">
        <v>248</v>
      </c>
      <c r="W10" s="21" t="s">
        <v>200</v>
      </c>
      <c r="X10" s="21" t="s">
        <v>200</v>
      </c>
      <c r="Y10" s="21" t="s">
        <v>204</v>
      </c>
      <c r="Z10" s="21" t="s">
        <v>200</v>
      </c>
      <c r="AA10" s="21" t="s">
        <v>200</v>
      </c>
      <c r="AB10" s="21">
        <v>0</v>
      </c>
      <c r="AC10" s="21">
        <v>0</v>
      </c>
      <c r="AD10" s="31">
        <f t="shared" si="0"/>
        <v>15000000</v>
      </c>
      <c r="AE10" s="21" t="s">
        <v>200</v>
      </c>
      <c r="AF10" s="21" t="s">
        <v>200</v>
      </c>
      <c r="AG10" s="21" t="s">
        <v>200</v>
      </c>
      <c r="AH10" s="21" t="s">
        <v>200</v>
      </c>
      <c r="AI10" s="21" t="s">
        <v>200</v>
      </c>
      <c r="AJ10" s="21" t="s">
        <v>200</v>
      </c>
      <c r="AK10" s="21" t="s">
        <v>200</v>
      </c>
      <c r="AL10" s="21" t="s">
        <v>200</v>
      </c>
      <c r="AM10" s="21" t="s">
        <v>200</v>
      </c>
      <c r="AN10" s="21" t="s">
        <v>200</v>
      </c>
      <c r="AO10" s="19" t="s">
        <v>205</v>
      </c>
      <c r="AP10" s="32">
        <v>44930</v>
      </c>
      <c r="AQ10" s="32" t="s">
        <v>200</v>
      </c>
      <c r="AR10" s="32" t="s">
        <v>200</v>
      </c>
      <c r="AS10" s="32">
        <v>45296</v>
      </c>
      <c r="AT10" s="32">
        <v>45386</v>
      </c>
      <c r="AU10" s="32" t="s">
        <v>200</v>
      </c>
      <c r="AV10" s="34" t="e">
        <f>+#REF!</f>
        <v>#REF!</v>
      </c>
      <c r="AW10" s="39" t="s">
        <v>206</v>
      </c>
      <c r="AX10" s="19" t="s">
        <v>207</v>
      </c>
      <c r="AY10" s="21" t="s">
        <v>205</v>
      </c>
      <c r="AZ10" s="38" t="s">
        <v>249</v>
      </c>
      <c r="BA10" s="19" t="s">
        <v>200</v>
      </c>
      <c r="BB10" s="19" t="s">
        <v>205</v>
      </c>
      <c r="BC10" s="21" t="s">
        <v>209</v>
      </c>
    </row>
    <row r="11" spans="1:81" s="3" customFormat="1" ht="122" customHeight="1" x14ac:dyDescent="0.15">
      <c r="A11" s="19">
        <v>2024</v>
      </c>
      <c r="B11" s="20" t="s">
        <v>250</v>
      </c>
      <c r="C11" s="21" t="s">
        <v>194</v>
      </c>
      <c r="D11" s="20" t="s">
        <v>251</v>
      </c>
      <c r="E11" s="22" t="s">
        <v>196</v>
      </c>
      <c r="F11" s="23">
        <v>45295</v>
      </c>
      <c r="G11" s="20" t="s">
        <v>252</v>
      </c>
      <c r="H11" s="21" t="s">
        <v>213</v>
      </c>
      <c r="I11" s="24">
        <v>1071164287</v>
      </c>
      <c r="J11" s="21" t="s">
        <v>200</v>
      </c>
      <c r="K11" s="25" t="s">
        <v>200</v>
      </c>
      <c r="L11" s="26" t="s">
        <v>214</v>
      </c>
      <c r="M11" s="21" t="s">
        <v>200</v>
      </c>
      <c r="N11" s="21" t="s">
        <v>200</v>
      </c>
      <c r="O11" s="27" t="s">
        <v>253</v>
      </c>
      <c r="P11" s="28">
        <v>9600000</v>
      </c>
      <c r="Q11" s="36">
        <v>3</v>
      </c>
      <c r="R11" s="28">
        <v>3200000</v>
      </c>
      <c r="S11" s="26"/>
      <c r="T11" s="36"/>
      <c r="U11" s="21" t="s">
        <v>254</v>
      </c>
      <c r="V11" s="21" t="s">
        <v>255</v>
      </c>
      <c r="W11" s="21" t="s">
        <v>200</v>
      </c>
      <c r="X11" s="21" t="s">
        <v>200</v>
      </c>
      <c r="Y11" s="21" t="s">
        <v>204</v>
      </c>
      <c r="Z11" s="21" t="s">
        <v>200</v>
      </c>
      <c r="AA11" s="21" t="s">
        <v>200</v>
      </c>
      <c r="AB11" s="21">
        <v>0</v>
      </c>
      <c r="AC11" s="21">
        <v>0</v>
      </c>
      <c r="AD11" s="31">
        <f t="shared" si="0"/>
        <v>9600000</v>
      </c>
      <c r="AE11" s="21" t="s">
        <v>200</v>
      </c>
      <c r="AF11" s="21" t="s">
        <v>200</v>
      </c>
      <c r="AG11" s="21" t="s">
        <v>200</v>
      </c>
      <c r="AH11" s="21" t="s">
        <v>200</v>
      </c>
      <c r="AI11" s="21" t="s">
        <v>200</v>
      </c>
      <c r="AJ11" s="21" t="s">
        <v>200</v>
      </c>
      <c r="AK11" s="21" t="s">
        <v>200</v>
      </c>
      <c r="AL11" s="21" t="s">
        <v>200</v>
      </c>
      <c r="AM11" s="21" t="s">
        <v>200</v>
      </c>
      <c r="AN11" s="21" t="s">
        <v>200</v>
      </c>
      <c r="AO11" s="19" t="s">
        <v>205</v>
      </c>
      <c r="AP11" s="32">
        <v>44930</v>
      </c>
      <c r="AQ11" s="32" t="s">
        <v>200</v>
      </c>
      <c r="AR11" s="32" t="s">
        <v>200</v>
      </c>
      <c r="AS11" s="32">
        <v>45296</v>
      </c>
      <c r="AT11" s="32">
        <v>45386</v>
      </c>
      <c r="AU11" s="32" t="s">
        <v>200</v>
      </c>
      <c r="AV11" s="34" t="e">
        <f>+#REF!</f>
        <v>#REF!</v>
      </c>
      <c r="AW11" s="20" t="s">
        <v>27</v>
      </c>
      <c r="AX11" s="19" t="s">
        <v>256</v>
      </c>
      <c r="AY11" s="21" t="s">
        <v>205</v>
      </c>
      <c r="AZ11" s="35" t="s">
        <v>257</v>
      </c>
      <c r="BA11" s="19" t="s">
        <v>200</v>
      </c>
      <c r="BB11" s="19" t="s">
        <v>205</v>
      </c>
      <c r="BC11" s="21" t="s">
        <v>209</v>
      </c>
    </row>
    <row r="12" spans="1:81" s="3" customFormat="1" ht="122" customHeight="1" x14ac:dyDescent="0.15">
      <c r="A12" s="19">
        <v>2024</v>
      </c>
      <c r="B12" s="20" t="s">
        <v>258</v>
      </c>
      <c r="C12" s="21" t="s">
        <v>194</v>
      </c>
      <c r="D12" s="20" t="s">
        <v>259</v>
      </c>
      <c r="E12" s="22" t="s">
        <v>196</v>
      </c>
      <c r="F12" s="23">
        <v>45295</v>
      </c>
      <c r="G12" s="20" t="s">
        <v>260</v>
      </c>
      <c r="H12" s="21" t="s">
        <v>213</v>
      </c>
      <c r="I12" s="24">
        <v>1018505668</v>
      </c>
      <c r="J12" s="21" t="s">
        <v>200</v>
      </c>
      <c r="K12" s="25" t="s">
        <v>200</v>
      </c>
      <c r="L12" s="26" t="s">
        <v>214</v>
      </c>
      <c r="M12" s="21" t="s">
        <v>200</v>
      </c>
      <c r="N12" s="21" t="s">
        <v>200</v>
      </c>
      <c r="O12" s="27" t="s">
        <v>261</v>
      </c>
      <c r="P12" s="28">
        <v>12000000</v>
      </c>
      <c r="Q12" s="36">
        <v>3</v>
      </c>
      <c r="R12" s="28">
        <v>4000000</v>
      </c>
      <c r="S12" s="26"/>
      <c r="T12" s="36"/>
      <c r="U12" s="21" t="s">
        <v>262</v>
      </c>
      <c r="V12" s="21" t="s">
        <v>263</v>
      </c>
      <c r="W12" s="21" t="s">
        <v>200</v>
      </c>
      <c r="X12" s="21" t="s">
        <v>200</v>
      </c>
      <c r="Y12" s="21" t="s">
        <v>204</v>
      </c>
      <c r="Z12" s="21" t="s">
        <v>200</v>
      </c>
      <c r="AA12" s="21" t="s">
        <v>200</v>
      </c>
      <c r="AB12" s="21">
        <v>0</v>
      </c>
      <c r="AC12" s="21">
        <v>0</v>
      </c>
      <c r="AD12" s="31">
        <f t="shared" si="0"/>
        <v>12000000</v>
      </c>
      <c r="AE12" s="21" t="s">
        <v>200</v>
      </c>
      <c r="AF12" s="21" t="s">
        <v>200</v>
      </c>
      <c r="AG12" s="21" t="s">
        <v>200</v>
      </c>
      <c r="AH12" s="21" t="s">
        <v>200</v>
      </c>
      <c r="AI12" s="21" t="s">
        <v>200</v>
      </c>
      <c r="AJ12" s="21" t="s">
        <v>200</v>
      </c>
      <c r="AK12" s="21" t="s">
        <v>200</v>
      </c>
      <c r="AL12" s="21" t="s">
        <v>200</v>
      </c>
      <c r="AM12" s="21" t="s">
        <v>200</v>
      </c>
      <c r="AN12" s="21" t="s">
        <v>200</v>
      </c>
      <c r="AO12" s="19" t="s">
        <v>205</v>
      </c>
      <c r="AP12" s="32">
        <v>44930</v>
      </c>
      <c r="AQ12" s="32" t="s">
        <v>200</v>
      </c>
      <c r="AR12" s="32" t="s">
        <v>200</v>
      </c>
      <c r="AS12" s="32">
        <v>45296</v>
      </c>
      <c r="AT12" s="32">
        <v>45386</v>
      </c>
      <c r="AU12" s="32" t="s">
        <v>200</v>
      </c>
      <c r="AV12" s="34" t="e">
        <f>+#REF!</f>
        <v>#REF!</v>
      </c>
      <c r="AW12" s="20" t="s">
        <v>27</v>
      </c>
      <c r="AX12" s="19" t="s">
        <v>256</v>
      </c>
      <c r="AY12" s="21" t="s">
        <v>205</v>
      </c>
      <c r="AZ12" s="38" t="s">
        <v>264</v>
      </c>
      <c r="BA12" s="19" t="s">
        <v>200</v>
      </c>
      <c r="BB12" s="19" t="s">
        <v>205</v>
      </c>
      <c r="BC12" s="21" t="s">
        <v>209</v>
      </c>
    </row>
    <row r="13" spans="1:81" s="3" customFormat="1" ht="122" customHeight="1" x14ac:dyDescent="0.15">
      <c r="A13" s="19">
        <v>2024</v>
      </c>
      <c r="B13" s="20" t="s">
        <v>265</v>
      </c>
      <c r="C13" s="21" t="s">
        <v>194</v>
      </c>
      <c r="D13" s="20" t="s">
        <v>266</v>
      </c>
      <c r="E13" s="22" t="s">
        <v>196</v>
      </c>
      <c r="F13" s="23">
        <v>45295</v>
      </c>
      <c r="G13" s="20" t="s">
        <v>267</v>
      </c>
      <c r="H13" s="21" t="s">
        <v>213</v>
      </c>
      <c r="I13" s="24">
        <v>53050573</v>
      </c>
      <c r="J13" s="21" t="s">
        <v>200</v>
      </c>
      <c r="K13" s="25" t="s">
        <v>200</v>
      </c>
      <c r="L13" s="26" t="s">
        <v>214</v>
      </c>
      <c r="M13" s="21" t="s">
        <v>200</v>
      </c>
      <c r="N13" s="21" t="s">
        <v>200</v>
      </c>
      <c r="O13" s="27" t="s">
        <v>268</v>
      </c>
      <c r="P13" s="28">
        <v>15000000</v>
      </c>
      <c r="Q13" s="36">
        <v>3</v>
      </c>
      <c r="R13" s="28">
        <v>5000000</v>
      </c>
      <c r="S13" s="26"/>
      <c r="T13" s="36"/>
      <c r="U13" s="21" t="s">
        <v>247</v>
      </c>
      <c r="V13" s="21" t="s">
        <v>269</v>
      </c>
      <c r="W13" s="21" t="s">
        <v>200</v>
      </c>
      <c r="X13" s="21" t="s">
        <v>200</v>
      </c>
      <c r="Y13" s="21" t="s">
        <v>204</v>
      </c>
      <c r="Z13" s="21" t="s">
        <v>200</v>
      </c>
      <c r="AA13" s="21" t="s">
        <v>200</v>
      </c>
      <c r="AB13" s="21">
        <v>0</v>
      </c>
      <c r="AC13" s="21">
        <v>0</v>
      </c>
      <c r="AD13" s="31">
        <f t="shared" si="0"/>
        <v>15000000</v>
      </c>
      <c r="AE13" s="21" t="s">
        <v>200</v>
      </c>
      <c r="AF13" s="21" t="s">
        <v>200</v>
      </c>
      <c r="AG13" s="21" t="s">
        <v>200</v>
      </c>
      <c r="AH13" s="21" t="s">
        <v>200</v>
      </c>
      <c r="AI13" s="21" t="s">
        <v>200</v>
      </c>
      <c r="AJ13" s="21" t="s">
        <v>200</v>
      </c>
      <c r="AK13" s="21" t="s">
        <v>200</v>
      </c>
      <c r="AL13" s="21" t="s">
        <v>200</v>
      </c>
      <c r="AM13" s="21" t="s">
        <v>200</v>
      </c>
      <c r="AN13" s="21" t="s">
        <v>200</v>
      </c>
      <c r="AO13" s="19" t="s">
        <v>205</v>
      </c>
      <c r="AP13" s="32">
        <v>44930</v>
      </c>
      <c r="AQ13" s="32" t="s">
        <v>200</v>
      </c>
      <c r="AR13" s="32" t="s">
        <v>200</v>
      </c>
      <c r="AS13" s="32">
        <v>45296</v>
      </c>
      <c r="AT13" s="32">
        <v>45386</v>
      </c>
      <c r="AU13" s="32" t="s">
        <v>200</v>
      </c>
      <c r="AV13" s="34" t="e">
        <f>+#REF!</f>
        <v>#REF!</v>
      </c>
      <c r="AW13" s="20" t="s">
        <v>27</v>
      </c>
      <c r="AX13" s="19" t="s">
        <v>256</v>
      </c>
      <c r="AY13" s="21" t="s">
        <v>205</v>
      </c>
      <c r="AZ13" s="38" t="s">
        <v>270</v>
      </c>
      <c r="BA13" s="19" t="s">
        <v>200</v>
      </c>
      <c r="BB13" s="19" t="s">
        <v>205</v>
      </c>
      <c r="BC13" s="21" t="s">
        <v>209</v>
      </c>
    </row>
    <row r="14" spans="1:81" s="3" customFormat="1" ht="122" customHeight="1" x14ac:dyDescent="0.15">
      <c r="A14" s="19">
        <v>2024</v>
      </c>
      <c r="B14" s="20" t="s">
        <v>271</v>
      </c>
      <c r="C14" s="21" t="s">
        <v>194</v>
      </c>
      <c r="D14" s="20" t="s">
        <v>272</v>
      </c>
      <c r="E14" s="22" t="s">
        <v>196</v>
      </c>
      <c r="F14" s="23">
        <v>45296</v>
      </c>
      <c r="G14" s="21" t="s">
        <v>273</v>
      </c>
      <c r="H14" s="21" t="s">
        <v>213</v>
      </c>
      <c r="I14" s="24">
        <v>1019063254</v>
      </c>
      <c r="J14" s="21" t="s">
        <v>200</v>
      </c>
      <c r="K14" s="21" t="s">
        <v>200</v>
      </c>
      <c r="L14" s="21" t="s">
        <v>214</v>
      </c>
      <c r="M14" s="21" t="s">
        <v>274</v>
      </c>
      <c r="N14" s="21" t="s">
        <v>200</v>
      </c>
      <c r="O14" s="27" t="s">
        <v>275</v>
      </c>
      <c r="P14" s="28">
        <v>10800000</v>
      </c>
      <c r="Q14" s="36">
        <v>3</v>
      </c>
      <c r="R14" s="28">
        <v>3600000</v>
      </c>
      <c r="S14" s="37"/>
      <c r="T14" s="36"/>
      <c r="U14" s="21" t="s">
        <v>276</v>
      </c>
      <c r="V14" s="21" t="s">
        <v>277</v>
      </c>
      <c r="W14" s="21" t="s">
        <v>200</v>
      </c>
      <c r="X14" s="21" t="s">
        <v>200</v>
      </c>
      <c r="Y14" s="21" t="s">
        <v>204</v>
      </c>
      <c r="Z14" s="21" t="s">
        <v>200</v>
      </c>
      <c r="AA14" s="21" t="s">
        <v>200</v>
      </c>
      <c r="AB14" s="21">
        <v>0</v>
      </c>
      <c r="AC14" s="21">
        <v>0</v>
      </c>
      <c r="AD14" s="31">
        <f t="shared" si="0"/>
        <v>10800000</v>
      </c>
      <c r="AE14" s="21" t="s">
        <v>200</v>
      </c>
      <c r="AF14" s="21" t="s">
        <v>200</v>
      </c>
      <c r="AG14" s="21" t="s">
        <v>200</v>
      </c>
      <c r="AH14" s="21" t="s">
        <v>200</v>
      </c>
      <c r="AI14" s="21" t="s">
        <v>200</v>
      </c>
      <c r="AJ14" s="21" t="s">
        <v>200</v>
      </c>
      <c r="AK14" s="21" t="s">
        <v>200</v>
      </c>
      <c r="AL14" s="21" t="s">
        <v>200</v>
      </c>
      <c r="AM14" s="21" t="s">
        <v>200</v>
      </c>
      <c r="AN14" s="21" t="s">
        <v>200</v>
      </c>
      <c r="AO14" s="19" t="s">
        <v>205</v>
      </c>
      <c r="AP14" s="32">
        <v>45299</v>
      </c>
      <c r="AQ14" s="32" t="s">
        <v>200</v>
      </c>
      <c r="AR14" s="32" t="s">
        <v>200</v>
      </c>
      <c r="AS14" s="32">
        <v>45300</v>
      </c>
      <c r="AT14" s="32">
        <v>45390</v>
      </c>
      <c r="AU14" s="32" t="s">
        <v>200</v>
      </c>
      <c r="AV14" s="34" t="e">
        <f>+#REF!</f>
        <v>#REF!</v>
      </c>
      <c r="AW14" s="20" t="s">
        <v>278</v>
      </c>
      <c r="AX14" s="19" t="s">
        <v>256</v>
      </c>
      <c r="AY14" s="21" t="s">
        <v>205</v>
      </c>
      <c r="AZ14" s="38" t="s">
        <v>279</v>
      </c>
      <c r="BA14" s="19" t="s">
        <v>200</v>
      </c>
      <c r="BB14" s="19" t="s">
        <v>205</v>
      </c>
      <c r="BC14" s="21" t="s">
        <v>280</v>
      </c>
    </row>
    <row r="15" spans="1:81" s="3" customFormat="1" ht="122" customHeight="1" x14ac:dyDescent="0.15">
      <c r="A15" s="19">
        <v>2024</v>
      </c>
      <c r="B15" s="20" t="s">
        <v>281</v>
      </c>
      <c r="C15" s="21" t="s">
        <v>194</v>
      </c>
      <c r="D15" s="20" t="s">
        <v>282</v>
      </c>
      <c r="E15" s="22" t="s">
        <v>196</v>
      </c>
      <c r="F15" s="23">
        <v>45296</v>
      </c>
      <c r="G15" s="21" t="s">
        <v>283</v>
      </c>
      <c r="H15" s="21" t="s">
        <v>213</v>
      </c>
      <c r="I15" s="24">
        <v>1030550636</v>
      </c>
      <c r="J15" s="21" t="s">
        <v>200</v>
      </c>
      <c r="K15" s="21" t="s">
        <v>200</v>
      </c>
      <c r="L15" s="21" t="s">
        <v>214</v>
      </c>
      <c r="M15" s="21" t="s">
        <v>274</v>
      </c>
      <c r="N15" s="21" t="s">
        <v>200</v>
      </c>
      <c r="O15" s="27" t="s">
        <v>284</v>
      </c>
      <c r="P15" s="28">
        <v>16500000</v>
      </c>
      <c r="Q15" s="36">
        <v>3</v>
      </c>
      <c r="R15" s="28">
        <v>5500000</v>
      </c>
      <c r="S15" s="37"/>
      <c r="T15" s="36"/>
      <c r="U15" s="21" t="s">
        <v>285</v>
      </c>
      <c r="V15" s="21" t="s">
        <v>286</v>
      </c>
      <c r="W15" s="21" t="s">
        <v>200</v>
      </c>
      <c r="X15" s="21" t="s">
        <v>200</v>
      </c>
      <c r="Y15" s="21" t="s">
        <v>204</v>
      </c>
      <c r="Z15" s="21" t="s">
        <v>200</v>
      </c>
      <c r="AA15" s="21" t="s">
        <v>200</v>
      </c>
      <c r="AB15" s="21">
        <v>0</v>
      </c>
      <c r="AC15" s="21">
        <v>0</v>
      </c>
      <c r="AD15" s="31">
        <f t="shared" si="0"/>
        <v>16500000</v>
      </c>
      <c r="AE15" s="21" t="s">
        <v>200</v>
      </c>
      <c r="AF15" s="21" t="s">
        <v>200</v>
      </c>
      <c r="AG15" s="21" t="s">
        <v>200</v>
      </c>
      <c r="AH15" s="21" t="s">
        <v>200</v>
      </c>
      <c r="AI15" s="21" t="s">
        <v>200</v>
      </c>
      <c r="AJ15" s="21" t="s">
        <v>200</v>
      </c>
      <c r="AK15" s="21" t="s">
        <v>200</v>
      </c>
      <c r="AL15" s="21" t="s">
        <v>200</v>
      </c>
      <c r="AM15" s="21" t="s">
        <v>200</v>
      </c>
      <c r="AN15" s="21" t="s">
        <v>200</v>
      </c>
      <c r="AO15" s="19" t="s">
        <v>205</v>
      </c>
      <c r="AP15" s="32">
        <v>45299</v>
      </c>
      <c r="AQ15" s="32" t="s">
        <v>200</v>
      </c>
      <c r="AR15" s="32" t="s">
        <v>200</v>
      </c>
      <c r="AS15" s="32">
        <v>45300</v>
      </c>
      <c r="AT15" s="32">
        <v>45390</v>
      </c>
      <c r="AU15" s="32" t="s">
        <v>200</v>
      </c>
      <c r="AV15" s="34" t="e">
        <f>+#REF!</f>
        <v>#REF!</v>
      </c>
      <c r="AW15" s="20" t="s">
        <v>278</v>
      </c>
      <c r="AX15" s="19" t="s">
        <v>256</v>
      </c>
      <c r="AY15" s="21" t="s">
        <v>205</v>
      </c>
      <c r="AZ15" s="38" t="s">
        <v>287</v>
      </c>
      <c r="BA15" s="19" t="s">
        <v>200</v>
      </c>
      <c r="BB15" s="19" t="s">
        <v>205</v>
      </c>
      <c r="BC15" s="21" t="s">
        <v>280</v>
      </c>
    </row>
    <row r="16" spans="1:81" s="3" customFormat="1" ht="122" customHeight="1" x14ac:dyDescent="0.15">
      <c r="A16" s="19">
        <v>2024</v>
      </c>
      <c r="B16" s="20" t="s">
        <v>288</v>
      </c>
      <c r="C16" s="21" t="s">
        <v>194</v>
      </c>
      <c r="D16" s="20" t="s">
        <v>289</v>
      </c>
      <c r="E16" s="22" t="s">
        <v>196</v>
      </c>
      <c r="F16" s="23">
        <v>45296</v>
      </c>
      <c r="G16" s="21" t="s">
        <v>290</v>
      </c>
      <c r="H16" s="21" t="s">
        <v>213</v>
      </c>
      <c r="I16" s="24">
        <v>1110467617</v>
      </c>
      <c r="J16" s="21" t="s">
        <v>200</v>
      </c>
      <c r="K16" s="21" t="s">
        <v>200</v>
      </c>
      <c r="L16" s="21" t="s">
        <v>214</v>
      </c>
      <c r="M16" s="21" t="s">
        <v>274</v>
      </c>
      <c r="N16" s="21" t="s">
        <v>200</v>
      </c>
      <c r="O16" s="27" t="s">
        <v>291</v>
      </c>
      <c r="P16" s="28">
        <v>16500000</v>
      </c>
      <c r="Q16" s="36">
        <v>3</v>
      </c>
      <c r="R16" s="28">
        <v>5500000</v>
      </c>
      <c r="S16" s="26"/>
      <c r="T16" s="36"/>
      <c r="U16" s="21" t="s">
        <v>292</v>
      </c>
      <c r="V16" s="19" t="s">
        <v>293</v>
      </c>
      <c r="W16" s="21" t="s">
        <v>200</v>
      </c>
      <c r="X16" s="21" t="s">
        <v>200</v>
      </c>
      <c r="Y16" s="21" t="s">
        <v>204</v>
      </c>
      <c r="Z16" s="21">
        <v>1</v>
      </c>
      <c r="AA16" s="40">
        <v>45387</v>
      </c>
      <c r="AB16" s="21">
        <v>5500000</v>
      </c>
      <c r="AC16" s="41">
        <f>AB16+P16</f>
        <v>22000000</v>
      </c>
      <c r="AD16" s="31">
        <f t="shared" si="0"/>
        <v>38500000</v>
      </c>
      <c r="AE16" s="21">
        <v>1</v>
      </c>
      <c r="AF16" s="40">
        <v>45387</v>
      </c>
      <c r="AG16" s="21" t="s">
        <v>294</v>
      </c>
      <c r="AH16" s="21" t="s">
        <v>200</v>
      </c>
      <c r="AI16" s="21" t="s">
        <v>200</v>
      </c>
      <c r="AJ16" s="21" t="s">
        <v>200</v>
      </c>
      <c r="AK16" s="21" t="s">
        <v>200</v>
      </c>
      <c r="AL16" s="21" t="s">
        <v>200</v>
      </c>
      <c r="AM16" s="21" t="s">
        <v>200</v>
      </c>
      <c r="AN16" s="21" t="s">
        <v>200</v>
      </c>
      <c r="AO16" s="19" t="s">
        <v>205</v>
      </c>
      <c r="AP16" s="32">
        <v>45299</v>
      </c>
      <c r="AQ16" s="32" t="s">
        <v>200</v>
      </c>
      <c r="AR16" s="32" t="s">
        <v>200</v>
      </c>
      <c r="AS16" s="32">
        <v>45300</v>
      </c>
      <c r="AT16" s="32">
        <v>45390</v>
      </c>
      <c r="AU16" s="32" t="s">
        <v>200</v>
      </c>
      <c r="AV16" s="34" t="e">
        <f>+#REF!</f>
        <v>#REF!</v>
      </c>
      <c r="AW16" s="20" t="s">
        <v>295</v>
      </c>
      <c r="AX16" s="19" t="s">
        <v>296</v>
      </c>
      <c r="AY16" s="21" t="s">
        <v>205</v>
      </c>
      <c r="AZ16" s="38" t="s">
        <v>297</v>
      </c>
      <c r="BA16" s="19" t="s">
        <v>200</v>
      </c>
      <c r="BB16" s="19" t="s">
        <v>205</v>
      </c>
      <c r="BC16" s="21" t="s">
        <v>280</v>
      </c>
    </row>
    <row r="17" spans="1:55" s="3" customFormat="1" ht="122" customHeight="1" x14ac:dyDescent="0.15">
      <c r="A17" s="19">
        <v>2024</v>
      </c>
      <c r="B17" s="20" t="s">
        <v>298</v>
      </c>
      <c r="C17" s="21" t="s">
        <v>194</v>
      </c>
      <c r="D17" s="20" t="s">
        <v>299</v>
      </c>
      <c r="E17" s="22" t="s">
        <v>196</v>
      </c>
      <c r="F17" s="23">
        <v>45296</v>
      </c>
      <c r="G17" s="21" t="s">
        <v>300</v>
      </c>
      <c r="H17" s="21" t="s">
        <v>213</v>
      </c>
      <c r="I17" s="24">
        <v>80283046</v>
      </c>
      <c r="J17" s="21" t="s">
        <v>200</v>
      </c>
      <c r="K17" s="21" t="s">
        <v>200</v>
      </c>
      <c r="L17" s="21" t="s">
        <v>214</v>
      </c>
      <c r="M17" s="21" t="s">
        <v>274</v>
      </c>
      <c r="N17" s="21" t="s">
        <v>200</v>
      </c>
      <c r="O17" s="27" t="s">
        <v>301</v>
      </c>
      <c r="P17" s="28">
        <v>21000000</v>
      </c>
      <c r="Q17" s="36">
        <v>3</v>
      </c>
      <c r="R17" s="28">
        <v>7000000</v>
      </c>
      <c r="S17" s="26"/>
      <c r="T17" s="36"/>
      <c r="U17" s="21" t="s">
        <v>302</v>
      </c>
      <c r="V17" s="21" t="s">
        <v>303</v>
      </c>
      <c r="W17" s="21" t="s">
        <v>200</v>
      </c>
      <c r="X17" s="21" t="s">
        <v>200</v>
      </c>
      <c r="Y17" s="21" t="s">
        <v>204</v>
      </c>
      <c r="Z17" s="21" t="s">
        <v>200</v>
      </c>
      <c r="AA17" s="21" t="s">
        <v>200</v>
      </c>
      <c r="AB17" s="21">
        <v>0</v>
      </c>
      <c r="AC17" s="21">
        <v>0</v>
      </c>
      <c r="AD17" s="31">
        <f t="shared" si="0"/>
        <v>21000000</v>
      </c>
      <c r="AE17" s="21" t="s">
        <v>200</v>
      </c>
      <c r="AF17" s="21" t="s">
        <v>200</v>
      </c>
      <c r="AG17" s="21" t="s">
        <v>200</v>
      </c>
      <c r="AH17" s="21" t="s">
        <v>200</v>
      </c>
      <c r="AI17" s="21" t="s">
        <v>200</v>
      </c>
      <c r="AJ17" s="21" t="s">
        <v>200</v>
      </c>
      <c r="AK17" s="21" t="s">
        <v>200</v>
      </c>
      <c r="AL17" s="21" t="s">
        <v>200</v>
      </c>
      <c r="AM17" s="21" t="s">
        <v>200</v>
      </c>
      <c r="AN17" s="21" t="s">
        <v>200</v>
      </c>
      <c r="AO17" s="19" t="s">
        <v>205</v>
      </c>
      <c r="AP17" s="32">
        <v>45299</v>
      </c>
      <c r="AQ17" s="32" t="s">
        <v>200</v>
      </c>
      <c r="AR17" s="32" t="s">
        <v>200</v>
      </c>
      <c r="AS17" s="32">
        <v>45300</v>
      </c>
      <c r="AT17" s="32">
        <v>45390</v>
      </c>
      <c r="AU17" s="32" t="s">
        <v>200</v>
      </c>
      <c r="AV17" s="34" t="e">
        <f>+#REF!</f>
        <v>#REF!</v>
      </c>
      <c r="AW17" s="20" t="s">
        <v>295</v>
      </c>
      <c r="AX17" s="19" t="s">
        <v>304</v>
      </c>
      <c r="AY17" s="21" t="s">
        <v>205</v>
      </c>
      <c r="AZ17" s="38" t="s">
        <v>305</v>
      </c>
      <c r="BA17" s="19" t="s">
        <v>200</v>
      </c>
      <c r="BB17" s="19" t="s">
        <v>205</v>
      </c>
      <c r="BC17" s="21" t="s">
        <v>280</v>
      </c>
    </row>
    <row r="18" spans="1:55" s="3" customFormat="1" ht="122" customHeight="1" x14ac:dyDescent="0.15">
      <c r="A18" s="19">
        <v>2024</v>
      </c>
      <c r="B18" s="20" t="s">
        <v>306</v>
      </c>
      <c r="C18" s="21" t="s">
        <v>194</v>
      </c>
      <c r="D18" s="20" t="s">
        <v>307</v>
      </c>
      <c r="E18" s="21" t="s">
        <v>196</v>
      </c>
      <c r="F18" s="23">
        <v>45296</v>
      </c>
      <c r="G18" s="39" t="s">
        <v>308</v>
      </c>
      <c r="H18" s="21" t="s">
        <v>198</v>
      </c>
      <c r="I18" s="24">
        <v>900314767</v>
      </c>
      <c r="J18" s="21" t="s">
        <v>309</v>
      </c>
      <c r="K18" s="21">
        <v>14892825</v>
      </c>
      <c r="L18" s="21" t="s">
        <v>310</v>
      </c>
      <c r="M18" s="21" t="s">
        <v>200</v>
      </c>
      <c r="N18" s="21" t="s">
        <v>200</v>
      </c>
      <c r="O18" s="27" t="s">
        <v>311</v>
      </c>
      <c r="P18" s="28">
        <v>46589385</v>
      </c>
      <c r="Q18" s="36">
        <v>3</v>
      </c>
      <c r="R18" s="28">
        <v>15529795</v>
      </c>
      <c r="S18" s="37"/>
      <c r="T18" s="36"/>
      <c r="U18" s="21" t="s">
        <v>312</v>
      </c>
      <c r="V18" s="21" t="s">
        <v>313</v>
      </c>
      <c r="W18" s="21" t="s">
        <v>200</v>
      </c>
      <c r="X18" s="21" t="s">
        <v>200</v>
      </c>
      <c r="Y18" s="21" t="s">
        <v>204</v>
      </c>
      <c r="Z18" s="21" t="s">
        <v>200</v>
      </c>
      <c r="AA18" s="21" t="s">
        <v>200</v>
      </c>
      <c r="AB18" s="21">
        <v>0</v>
      </c>
      <c r="AC18" s="21">
        <v>0</v>
      </c>
      <c r="AD18" s="31">
        <f t="shared" si="0"/>
        <v>46589385</v>
      </c>
      <c r="AE18" s="21" t="s">
        <v>200</v>
      </c>
      <c r="AF18" s="21" t="s">
        <v>200</v>
      </c>
      <c r="AG18" s="21" t="s">
        <v>200</v>
      </c>
      <c r="AH18" s="21" t="s">
        <v>200</v>
      </c>
      <c r="AI18" s="21" t="s">
        <v>200</v>
      </c>
      <c r="AJ18" s="21" t="s">
        <v>200</v>
      </c>
      <c r="AK18" s="21" t="s">
        <v>200</v>
      </c>
      <c r="AL18" s="21" t="s">
        <v>200</v>
      </c>
      <c r="AM18" s="21" t="s">
        <v>200</v>
      </c>
      <c r="AN18" s="21" t="s">
        <v>200</v>
      </c>
      <c r="AO18" s="19" t="s">
        <v>200</v>
      </c>
      <c r="AP18" s="32" t="s">
        <v>200</v>
      </c>
      <c r="AQ18" s="32" t="s">
        <v>205</v>
      </c>
      <c r="AR18" s="32"/>
      <c r="AS18" s="32">
        <v>45303</v>
      </c>
      <c r="AT18" s="32">
        <v>45393</v>
      </c>
      <c r="AU18" s="32" t="s">
        <v>200</v>
      </c>
      <c r="AV18" s="34" t="e">
        <f>+#REF!</f>
        <v>#REF!</v>
      </c>
      <c r="AW18" s="20" t="s">
        <v>295</v>
      </c>
      <c r="AX18" s="19" t="s">
        <v>314</v>
      </c>
      <c r="AY18" s="21" t="s">
        <v>205</v>
      </c>
      <c r="AZ18" s="38" t="s">
        <v>315</v>
      </c>
      <c r="BA18" s="19" t="s">
        <v>200</v>
      </c>
      <c r="BB18" s="19" t="s">
        <v>205</v>
      </c>
      <c r="BC18" s="21" t="s">
        <v>280</v>
      </c>
    </row>
    <row r="19" spans="1:55" s="3" customFormat="1" ht="122" customHeight="1" x14ac:dyDescent="0.15">
      <c r="A19" s="19">
        <v>2024</v>
      </c>
      <c r="B19" s="20" t="s">
        <v>316</v>
      </c>
      <c r="C19" s="21" t="s">
        <v>194</v>
      </c>
      <c r="D19" s="20" t="s">
        <v>317</v>
      </c>
      <c r="E19" s="21" t="s">
        <v>196</v>
      </c>
      <c r="F19" s="23">
        <v>45296</v>
      </c>
      <c r="G19" s="21" t="s">
        <v>318</v>
      </c>
      <c r="H19" s="21" t="s">
        <v>198</v>
      </c>
      <c r="I19" s="24">
        <v>900804637</v>
      </c>
      <c r="J19" s="21" t="s">
        <v>319</v>
      </c>
      <c r="K19" s="21">
        <v>52887262</v>
      </c>
      <c r="L19" s="21" t="s">
        <v>310</v>
      </c>
      <c r="M19" s="21" t="s">
        <v>200</v>
      </c>
      <c r="N19" s="21" t="s">
        <v>200</v>
      </c>
      <c r="O19" s="27" t="s">
        <v>320</v>
      </c>
      <c r="P19" s="28">
        <v>39000000</v>
      </c>
      <c r="Q19" s="36">
        <v>3</v>
      </c>
      <c r="R19" s="28">
        <v>13000000</v>
      </c>
      <c r="S19" s="37"/>
      <c r="T19" s="36"/>
      <c r="U19" s="21" t="s">
        <v>321</v>
      </c>
      <c r="V19" s="21" t="s">
        <v>322</v>
      </c>
      <c r="W19" s="21" t="s">
        <v>200</v>
      </c>
      <c r="X19" s="21" t="s">
        <v>200</v>
      </c>
      <c r="Y19" s="21" t="s">
        <v>204</v>
      </c>
      <c r="Z19" s="21" t="s">
        <v>200</v>
      </c>
      <c r="AA19" s="21" t="s">
        <v>200</v>
      </c>
      <c r="AB19" s="21">
        <v>0</v>
      </c>
      <c r="AC19" s="21">
        <v>0</v>
      </c>
      <c r="AD19" s="31">
        <f t="shared" si="0"/>
        <v>39000000</v>
      </c>
      <c r="AE19" s="21" t="s">
        <v>200</v>
      </c>
      <c r="AF19" s="21" t="s">
        <v>200</v>
      </c>
      <c r="AG19" s="21" t="s">
        <v>200</v>
      </c>
      <c r="AH19" s="21" t="s">
        <v>200</v>
      </c>
      <c r="AI19" s="21" t="s">
        <v>200</v>
      </c>
      <c r="AJ19" s="21" t="s">
        <v>200</v>
      </c>
      <c r="AK19" s="21" t="s">
        <v>200</v>
      </c>
      <c r="AL19" s="21" t="s">
        <v>200</v>
      </c>
      <c r="AM19" s="21" t="s">
        <v>200</v>
      </c>
      <c r="AN19" s="21" t="s">
        <v>200</v>
      </c>
      <c r="AO19" s="19" t="s">
        <v>200</v>
      </c>
      <c r="AP19" s="32" t="s">
        <v>200</v>
      </c>
      <c r="AQ19" s="32" t="s">
        <v>205</v>
      </c>
      <c r="AR19" s="32">
        <v>45296</v>
      </c>
      <c r="AS19" s="32">
        <v>45300</v>
      </c>
      <c r="AT19" s="32">
        <v>45390</v>
      </c>
      <c r="AU19" s="32" t="s">
        <v>200</v>
      </c>
      <c r="AV19" s="34" t="e">
        <f>+#REF!</f>
        <v>#REF!</v>
      </c>
      <c r="AW19" s="20" t="s">
        <v>14</v>
      </c>
      <c r="AX19" s="19" t="s">
        <v>310</v>
      </c>
      <c r="AY19" s="21" t="s">
        <v>205</v>
      </c>
      <c r="AZ19" s="38" t="s">
        <v>323</v>
      </c>
      <c r="BA19" s="19" t="s">
        <v>200</v>
      </c>
      <c r="BB19" s="19" t="s">
        <v>205</v>
      </c>
      <c r="BC19" s="21" t="s">
        <v>280</v>
      </c>
    </row>
    <row r="20" spans="1:55" s="3" customFormat="1" ht="122" customHeight="1" x14ac:dyDescent="0.15">
      <c r="A20" s="19">
        <v>2024</v>
      </c>
      <c r="B20" s="20" t="s">
        <v>324</v>
      </c>
      <c r="C20" s="21" t="s">
        <v>194</v>
      </c>
      <c r="D20" s="20" t="s">
        <v>325</v>
      </c>
      <c r="E20" s="21" t="s">
        <v>196</v>
      </c>
      <c r="F20" s="23">
        <v>45296</v>
      </c>
      <c r="G20" s="21" t="s">
        <v>326</v>
      </c>
      <c r="H20" s="21" t="s">
        <v>198</v>
      </c>
      <c r="I20" s="24">
        <v>800243576</v>
      </c>
      <c r="J20" s="21" t="s">
        <v>327</v>
      </c>
      <c r="K20" s="21">
        <v>800243576</v>
      </c>
      <c r="L20" s="21" t="s">
        <v>310</v>
      </c>
      <c r="M20" s="21" t="s">
        <v>200</v>
      </c>
      <c r="N20" s="21" t="s">
        <v>200</v>
      </c>
      <c r="O20" s="27" t="s">
        <v>328</v>
      </c>
      <c r="P20" s="28">
        <v>142367680</v>
      </c>
      <c r="Q20" s="36">
        <v>10</v>
      </c>
      <c r="R20" s="28">
        <v>14236768</v>
      </c>
      <c r="S20" s="37"/>
      <c r="T20" s="36"/>
      <c r="U20" s="21" t="s">
        <v>329</v>
      </c>
      <c r="V20" s="21" t="s">
        <v>330</v>
      </c>
      <c r="W20" s="21" t="s">
        <v>200</v>
      </c>
      <c r="X20" s="21" t="s">
        <v>200</v>
      </c>
      <c r="Y20" s="21" t="s">
        <v>204</v>
      </c>
      <c r="Z20" s="21" t="s">
        <v>200</v>
      </c>
      <c r="AA20" s="21" t="s">
        <v>200</v>
      </c>
      <c r="AB20" s="21">
        <v>0</v>
      </c>
      <c r="AC20" s="21">
        <v>0</v>
      </c>
      <c r="AD20" s="31">
        <f t="shared" si="0"/>
        <v>142367680</v>
      </c>
      <c r="AE20" s="21" t="s">
        <v>200</v>
      </c>
      <c r="AF20" s="21" t="s">
        <v>200</v>
      </c>
      <c r="AG20" s="21" t="s">
        <v>200</v>
      </c>
      <c r="AH20" s="21" t="s">
        <v>200</v>
      </c>
      <c r="AI20" s="21" t="s">
        <v>200</v>
      </c>
      <c r="AJ20" s="21" t="s">
        <v>200</v>
      </c>
      <c r="AK20" s="21" t="s">
        <v>200</v>
      </c>
      <c r="AL20" s="21" t="s">
        <v>200</v>
      </c>
      <c r="AM20" s="21" t="s">
        <v>200</v>
      </c>
      <c r="AN20" s="21" t="s">
        <v>200</v>
      </c>
      <c r="AO20" s="19" t="s">
        <v>200</v>
      </c>
      <c r="AP20" s="32" t="s">
        <v>200</v>
      </c>
      <c r="AQ20" s="32" t="s">
        <v>205</v>
      </c>
      <c r="AR20" s="32"/>
      <c r="AS20" s="32">
        <v>45307</v>
      </c>
      <c r="AT20" s="32">
        <v>45611</v>
      </c>
      <c r="AU20" s="32" t="s">
        <v>200</v>
      </c>
      <c r="AV20" s="34" t="e">
        <f>+#REF!</f>
        <v>#REF!</v>
      </c>
      <c r="AW20" s="20" t="s">
        <v>295</v>
      </c>
      <c r="AX20" s="19" t="s">
        <v>314</v>
      </c>
      <c r="AY20" s="21" t="s">
        <v>205</v>
      </c>
      <c r="AZ20" s="35" t="s">
        <v>331</v>
      </c>
      <c r="BA20" s="19" t="s">
        <v>200</v>
      </c>
      <c r="BB20" s="19" t="s">
        <v>205</v>
      </c>
      <c r="BC20" s="21" t="s">
        <v>280</v>
      </c>
    </row>
    <row r="21" spans="1:55" s="3" customFormat="1" ht="122" customHeight="1" x14ac:dyDescent="0.15">
      <c r="A21" s="19">
        <v>2024</v>
      </c>
      <c r="B21" s="20" t="s">
        <v>332</v>
      </c>
      <c r="C21" s="21" t="s">
        <v>194</v>
      </c>
      <c r="D21" s="20" t="s">
        <v>333</v>
      </c>
      <c r="E21" s="21" t="s">
        <v>196</v>
      </c>
      <c r="F21" s="23">
        <v>45296</v>
      </c>
      <c r="G21" s="39" t="s">
        <v>334</v>
      </c>
      <c r="H21" s="21" t="s">
        <v>213</v>
      </c>
      <c r="I21" s="24">
        <v>1069175933</v>
      </c>
      <c r="J21" s="21" t="s">
        <v>200</v>
      </c>
      <c r="K21" s="21" t="s">
        <v>200</v>
      </c>
      <c r="L21" s="21" t="s">
        <v>214</v>
      </c>
      <c r="M21" s="21" t="s">
        <v>200</v>
      </c>
      <c r="N21" s="21" t="s">
        <v>200</v>
      </c>
      <c r="O21" s="27" t="s">
        <v>335</v>
      </c>
      <c r="P21" s="28">
        <v>23890908</v>
      </c>
      <c r="Q21" s="36">
        <v>3</v>
      </c>
      <c r="R21" s="28">
        <v>7963636</v>
      </c>
      <c r="S21" s="37"/>
      <c r="T21" s="36"/>
      <c r="U21" s="21" t="s">
        <v>336</v>
      </c>
      <c r="V21" s="21" t="s">
        <v>337</v>
      </c>
      <c r="W21" s="21" t="s">
        <v>200</v>
      </c>
      <c r="X21" s="21" t="s">
        <v>200</v>
      </c>
      <c r="Y21" s="21" t="s">
        <v>204</v>
      </c>
      <c r="Z21" s="21" t="s">
        <v>200</v>
      </c>
      <c r="AA21" s="21" t="s">
        <v>200</v>
      </c>
      <c r="AB21" s="21">
        <v>0</v>
      </c>
      <c r="AC21" s="21">
        <v>0</v>
      </c>
      <c r="AD21" s="31">
        <f t="shared" si="0"/>
        <v>23890908</v>
      </c>
      <c r="AE21" s="21" t="s">
        <v>200</v>
      </c>
      <c r="AF21" s="21" t="s">
        <v>200</v>
      </c>
      <c r="AG21" s="21" t="s">
        <v>200</v>
      </c>
      <c r="AH21" s="21" t="s">
        <v>200</v>
      </c>
      <c r="AI21" s="21" t="s">
        <v>200</v>
      </c>
      <c r="AJ21" s="21" t="s">
        <v>200</v>
      </c>
      <c r="AK21" s="21" t="s">
        <v>200</v>
      </c>
      <c r="AL21" s="21" t="s">
        <v>200</v>
      </c>
      <c r="AM21" s="21" t="s">
        <v>200</v>
      </c>
      <c r="AN21" s="21" t="s">
        <v>200</v>
      </c>
      <c r="AO21" s="19" t="s">
        <v>205</v>
      </c>
      <c r="AP21" s="32"/>
      <c r="AQ21" s="32" t="s">
        <v>200</v>
      </c>
      <c r="AR21" s="32"/>
      <c r="AS21" s="32">
        <v>45308</v>
      </c>
      <c r="AT21" s="32">
        <v>45398</v>
      </c>
      <c r="AU21" s="32" t="s">
        <v>200</v>
      </c>
      <c r="AV21" s="34" t="e">
        <f>+#REF!</f>
        <v>#REF!</v>
      </c>
      <c r="AW21" s="20" t="s">
        <v>295</v>
      </c>
      <c r="AX21" s="19" t="s">
        <v>338</v>
      </c>
      <c r="AY21" s="21" t="s">
        <v>205</v>
      </c>
      <c r="AZ21" s="38" t="s">
        <v>339</v>
      </c>
      <c r="BA21" s="19" t="s">
        <v>200</v>
      </c>
      <c r="BB21" s="19" t="s">
        <v>205</v>
      </c>
      <c r="BC21" s="21" t="s">
        <v>280</v>
      </c>
    </row>
    <row r="22" spans="1:55" s="3" customFormat="1" ht="122" customHeight="1" x14ac:dyDescent="0.15">
      <c r="A22" s="19">
        <v>2024</v>
      </c>
      <c r="B22" s="20" t="s">
        <v>340</v>
      </c>
      <c r="C22" s="21" t="s">
        <v>194</v>
      </c>
      <c r="D22" s="20" t="s">
        <v>341</v>
      </c>
      <c r="E22" s="21" t="s">
        <v>196</v>
      </c>
      <c r="F22" s="23">
        <v>45296</v>
      </c>
      <c r="G22" s="21" t="s">
        <v>342</v>
      </c>
      <c r="H22" s="21" t="s">
        <v>213</v>
      </c>
      <c r="I22" s="24">
        <v>1019021211</v>
      </c>
      <c r="J22" s="21" t="s">
        <v>200</v>
      </c>
      <c r="K22" s="21" t="s">
        <v>200</v>
      </c>
      <c r="L22" s="21" t="s">
        <v>214</v>
      </c>
      <c r="M22" s="21" t="s">
        <v>200</v>
      </c>
      <c r="N22" s="21" t="s">
        <v>200</v>
      </c>
      <c r="O22" s="27" t="s">
        <v>343</v>
      </c>
      <c r="P22" s="28">
        <v>15600000</v>
      </c>
      <c r="Q22" s="36">
        <v>3</v>
      </c>
      <c r="R22" s="28">
        <v>5200000</v>
      </c>
      <c r="S22" s="37"/>
      <c r="T22" s="36"/>
      <c r="U22" s="21" t="s">
        <v>344</v>
      </c>
      <c r="V22" s="19" t="s">
        <v>345</v>
      </c>
      <c r="W22" s="21" t="s">
        <v>200</v>
      </c>
      <c r="X22" s="21" t="s">
        <v>200</v>
      </c>
      <c r="Y22" s="21" t="s">
        <v>204</v>
      </c>
      <c r="Z22" s="21" t="s">
        <v>200</v>
      </c>
      <c r="AA22" s="21" t="s">
        <v>200</v>
      </c>
      <c r="AB22" s="21">
        <v>0</v>
      </c>
      <c r="AC22" s="21">
        <v>0</v>
      </c>
      <c r="AD22" s="31">
        <f t="shared" si="0"/>
        <v>15600000</v>
      </c>
      <c r="AE22" s="21" t="s">
        <v>200</v>
      </c>
      <c r="AF22" s="21" t="s">
        <v>200</v>
      </c>
      <c r="AG22" s="21" t="s">
        <v>200</v>
      </c>
      <c r="AH22" s="21" t="s">
        <v>200</v>
      </c>
      <c r="AI22" s="21" t="s">
        <v>200</v>
      </c>
      <c r="AJ22" s="21" t="s">
        <v>200</v>
      </c>
      <c r="AK22" s="21" t="s">
        <v>200</v>
      </c>
      <c r="AL22" s="21" t="s">
        <v>200</v>
      </c>
      <c r="AM22" s="21" t="s">
        <v>200</v>
      </c>
      <c r="AN22" s="21" t="s">
        <v>200</v>
      </c>
      <c r="AO22" s="32" t="s">
        <v>205</v>
      </c>
      <c r="AP22" s="32">
        <v>45299</v>
      </c>
      <c r="AQ22" s="32" t="s">
        <v>200</v>
      </c>
      <c r="AR22" s="32" t="s">
        <v>200</v>
      </c>
      <c r="AS22" s="32">
        <v>45300</v>
      </c>
      <c r="AT22" s="32">
        <v>45390</v>
      </c>
      <c r="AU22" s="32" t="s">
        <v>200</v>
      </c>
      <c r="AV22" s="34" t="e">
        <f>+#REF!</f>
        <v>#REF!</v>
      </c>
      <c r="AW22" s="20" t="s">
        <v>295</v>
      </c>
      <c r="AX22" s="19" t="s">
        <v>338</v>
      </c>
      <c r="AY22" s="21" t="s">
        <v>205</v>
      </c>
      <c r="AZ22" s="38" t="s">
        <v>346</v>
      </c>
      <c r="BA22" s="19" t="s">
        <v>200</v>
      </c>
      <c r="BB22" s="19" t="s">
        <v>205</v>
      </c>
      <c r="BC22" s="21" t="s">
        <v>280</v>
      </c>
    </row>
    <row r="23" spans="1:55" s="3" customFormat="1" ht="122" customHeight="1" x14ac:dyDescent="0.15">
      <c r="A23" s="19">
        <v>2024</v>
      </c>
      <c r="B23" s="20" t="s">
        <v>347</v>
      </c>
      <c r="C23" s="21" t="s">
        <v>194</v>
      </c>
      <c r="D23" s="20" t="s">
        <v>348</v>
      </c>
      <c r="E23" s="21" t="s">
        <v>196</v>
      </c>
      <c r="F23" s="23">
        <v>45296</v>
      </c>
      <c r="G23" s="21" t="s">
        <v>349</v>
      </c>
      <c r="H23" s="21" t="s">
        <v>213</v>
      </c>
      <c r="I23" s="24">
        <v>1020736130</v>
      </c>
      <c r="J23" s="21" t="s">
        <v>200</v>
      </c>
      <c r="K23" s="21" t="s">
        <v>200</v>
      </c>
      <c r="L23" s="21" t="s">
        <v>214</v>
      </c>
      <c r="M23" s="21" t="s">
        <v>200</v>
      </c>
      <c r="N23" s="21" t="s">
        <v>200</v>
      </c>
      <c r="O23" s="27" t="s">
        <v>350</v>
      </c>
      <c r="P23" s="28">
        <v>17985000</v>
      </c>
      <c r="Q23" s="36">
        <v>3</v>
      </c>
      <c r="R23" s="28">
        <v>5995000</v>
      </c>
      <c r="S23" s="37"/>
      <c r="T23" s="36"/>
      <c r="U23" s="21" t="s">
        <v>351</v>
      </c>
      <c r="V23" s="19" t="s">
        <v>352</v>
      </c>
      <c r="W23" s="21" t="s">
        <v>200</v>
      </c>
      <c r="X23" s="21" t="s">
        <v>200</v>
      </c>
      <c r="Y23" s="21" t="s">
        <v>204</v>
      </c>
      <c r="Z23" s="21" t="s">
        <v>200</v>
      </c>
      <c r="AA23" s="21" t="s">
        <v>200</v>
      </c>
      <c r="AB23" s="21">
        <v>0</v>
      </c>
      <c r="AC23" s="21">
        <v>0</v>
      </c>
      <c r="AD23" s="31">
        <f t="shared" si="0"/>
        <v>17985000</v>
      </c>
      <c r="AE23" s="21" t="s">
        <v>200</v>
      </c>
      <c r="AF23" s="21" t="s">
        <v>200</v>
      </c>
      <c r="AG23" s="21" t="s">
        <v>200</v>
      </c>
      <c r="AH23" s="21" t="s">
        <v>200</v>
      </c>
      <c r="AI23" s="21" t="s">
        <v>200</v>
      </c>
      <c r="AJ23" s="21" t="s">
        <v>200</v>
      </c>
      <c r="AK23" s="21" t="s">
        <v>200</v>
      </c>
      <c r="AL23" s="21" t="s">
        <v>200</v>
      </c>
      <c r="AM23" s="21" t="s">
        <v>200</v>
      </c>
      <c r="AN23" s="21" t="s">
        <v>200</v>
      </c>
      <c r="AO23" s="32" t="s">
        <v>205</v>
      </c>
      <c r="AP23" s="32">
        <v>45299</v>
      </c>
      <c r="AQ23" s="32" t="s">
        <v>200</v>
      </c>
      <c r="AR23" s="32" t="s">
        <v>200</v>
      </c>
      <c r="AS23" s="32">
        <v>45300</v>
      </c>
      <c r="AT23" s="32">
        <v>45390</v>
      </c>
      <c r="AU23" s="32" t="s">
        <v>200</v>
      </c>
      <c r="AV23" s="34" t="e">
        <f>+#REF!</f>
        <v>#REF!</v>
      </c>
      <c r="AW23" s="20" t="s">
        <v>295</v>
      </c>
      <c r="AX23" s="19" t="s">
        <v>353</v>
      </c>
      <c r="AY23" s="21" t="s">
        <v>205</v>
      </c>
      <c r="AZ23" s="38" t="s">
        <v>354</v>
      </c>
      <c r="BA23" s="19" t="s">
        <v>200</v>
      </c>
      <c r="BB23" s="19" t="s">
        <v>205</v>
      </c>
      <c r="BC23" s="21" t="s">
        <v>280</v>
      </c>
    </row>
    <row r="24" spans="1:55" s="3" customFormat="1" ht="122" customHeight="1" x14ac:dyDescent="0.15">
      <c r="A24" s="19">
        <v>2024</v>
      </c>
      <c r="B24" s="20" t="s">
        <v>355</v>
      </c>
      <c r="C24" s="21" t="s">
        <v>194</v>
      </c>
      <c r="D24" s="20" t="s">
        <v>356</v>
      </c>
      <c r="E24" s="21" t="s">
        <v>196</v>
      </c>
      <c r="F24" s="23">
        <v>45296</v>
      </c>
      <c r="G24" s="21" t="s">
        <v>357</v>
      </c>
      <c r="H24" s="21" t="s">
        <v>213</v>
      </c>
      <c r="I24" s="24">
        <v>1020773826</v>
      </c>
      <c r="J24" s="21" t="s">
        <v>200</v>
      </c>
      <c r="K24" s="21" t="s">
        <v>200</v>
      </c>
      <c r="L24" s="21" t="s">
        <v>214</v>
      </c>
      <c r="M24" s="21" t="s">
        <v>200</v>
      </c>
      <c r="N24" s="21" t="s">
        <v>200</v>
      </c>
      <c r="O24" s="27" t="s">
        <v>358</v>
      </c>
      <c r="P24" s="28">
        <v>10000000</v>
      </c>
      <c r="Q24" s="36">
        <v>2</v>
      </c>
      <c r="R24" s="28">
        <v>5000000</v>
      </c>
      <c r="S24" s="37"/>
      <c r="T24" s="21"/>
      <c r="U24" s="21" t="s">
        <v>359</v>
      </c>
      <c r="V24" s="19" t="s">
        <v>360</v>
      </c>
      <c r="W24" s="21" t="s">
        <v>200</v>
      </c>
      <c r="X24" s="21" t="s">
        <v>200</v>
      </c>
      <c r="Y24" s="21" t="s">
        <v>204</v>
      </c>
      <c r="Z24" s="21" t="s">
        <v>200</v>
      </c>
      <c r="AA24" s="21" t="s">
        <v>200</v>
      </c>
      <c r="AB24" s="21">
        <v>0</v>
      </c>
      <c r="AC24" s="21">
        <v>0</v>
      </c>
      <c r="AD24" s="31">
        <f t="shared" si="0"/>
        <v>10000000</v>
      </c>
      <c r="AE24" s="21" t="s">
        <v>200</v>
      </c>
      <c r="AF24" s="21" t="s">
        <v>200</v>
      </c>
      <c r="AG24" s="21" t="s">
        <v>200</v>
      </c>
      <c r="AH24" s="21" t="s">
        <v>200</v>
      </c>
      <c r="AI24" s="21" t="s">
        <v>200</v>
      </c>
      <c r="AJ24" s="21" t="s">
        <v>200</v>
      </c>
      <c r="AK24" s="21" t="s">
        <v>200</v>
      </c>
      <c r="AL24" s="21" t="s">
        <v>200</v>
      </c>
      <c r="AM24" s="21" t="s">
        <v>200</v>
      </c>
      <c r="AN24" s="21" t="s">
        <v>200</v>
      </c>
      <c r="AO24" s="32" t="s">
        <v>205</v>
      </c>
      <c r="AP24" s="32">
        <v>45299</v>
      </c>
      <c r="AQ24" s="32" t="s">
        <v>200</v>
      </c>
      <c r="AR24" s="32" t="s">
        <v>200</v>
      </c>
      <c r="AS24" s="40">
        <v>45300</v>
      </c>
      <c r="AT24" s="40">
        <v>45359</v>
      </c>
      <c r="AU24" s="32" t="s">
        <v>200</v>
      </c>
      <c r="AV24" s="34" t="e">
        <f>+#REF!</f>
        <v>#REF!</v>
      </c>
      <c r="AW24" s="20" t="s">
        <v>295</v>
      </c>
      <c r="AX24" s="19" t="s">
        <v>219</v>
      </c>
      <c r="AY24" s="21" t="s">
        <v>205</v>
      </c>
      <c r="AZ24" s="38" t="s">
        <v>361</v>
      </c>
      <c r="BA24" s="19" t="s">
        <v>200</v>
      </c>
      <c r="BB24" s="19" t="s">
        <v>205</v>
      </c>
      <c r="BC24" s="21" t="s">
        <v>280</v>
      </c>
    </row>
    <row r="25" spans="1:55" s="3" customFormat="1" ht="122" customHeight="1" x14ac:dyDescent="0.15">
      <c r="A25" s="19">
        <v>2024</v>
      </c>
      <c r="B25" s="20" t="s">
        <v>362</v>
      </c>
      <c r="C25" s="21" t="s">
        <v>194</v>
      </c>
      <c r="D25" s="20" t="s">
        <v>363</v>
      </c>
      <c r="E25" s="21" t="s">
        <v>196</v>
      </c>
      <c r="F25" s="23">
        <v>45296</v>
      </c>
      <c r="G25" s="21" t="s">
        <v>364</v>
      </c>
      <c r="H25" s="21" t="s">
        <v>213</v>
      </c>
      <c r="I25" s="24">
        <v>1018452785</v>
      </c>
      <c r="J25" s="21" t="s">
        <v>200</v>
      </c>
      <c r="K25" s="21" t="s">
        <v>200</v>
      </c>
      <c r="L25" s="21" t="s">
        <v>214</v>
      </c>
      <c r="M25" s="21" t="s">
        <v>200</v>
      </c>
      <c r="N25" s="21" t="s">
        <v>200</v>
      </c>
      <c r="O25" s="27" t="s">
        <v>365</v>
      </c>
      <c r="P25" s="28">
        <v>28200000</v>
      </c>
      <c r="Q25" s="36">
        <v>6</v>
      </c>
      <c r="R25" s="28">
        <v>4700000</v>
      </c>
      <c r="S25" s="37"/>
      <c r="T25" s="36"/>
      <c r="U25" s="21" t="s">
        <v>366</v>
      </c>
      <c r="V25" s="19" t="s">
        <v>367</v>
      </c>
      <c r="W25" s="21" t="s">
        <v>200</v>
      </c>
      <c r="X25" s="21" t="s">
        <v>200</v>
      </c>
      <c r="Y25" s="21" t="s">
        <v>204</v>
      </c>
      <c r="Z25" s="21" t="s">
        <v>200</v>
      </c>
      <c r="AA25" s="21" t="s">
        <v>200</v>
      </c>
      <c r="AB25" s="21">
        <v>0</v>
      </c>
      <c r="AC25" s="21">
        <v>0</v>
      </c>
      <c r="AD25" s="31">
        <f t="shared" si="0"/>
        <v>28200000</v>
      </c>
      <c r="AE25" s="21" t="s">
        <v>200</v>
      </c>
      <c r="AF25" s="21" t="s">
        <v>200</v>
      </c>
      <c r="AG25" s="21" t="s">
        <v>200</v>
      </c>
      <c r="AH25" s="21" t="s">
        <v>200</v>
      </c>
      <c r="AI25" s="21" t="s">
        <v>200</v>
      </c>
      <c r="AJ25" s="21" t="s">
        <v>200</v>
      </c>
      <c r="AK25" s="21" t="s">
        <v>200</v>
      </c>
      <c r="AL25" s="21" t="s">
        <v>200</v>
      </c>
      <c r="AM25" s="21" t="s">
        <v>200</v>
      </c>
      <c r="AN25" s="21" t="s">
        <v>200</v>
      </c>
      <c r="AO25" s="32" t="s">
        <v>205</v>
      </c>
      <c r="AP25" s="32">
        <v>45299</v>
      </c>
      <c r="AQ25" s="32" t="s">
        <v>200</v>
      </c>
      <c r="AR25" s="32" t="s">
        <v>200</v>
      </c>
      <c r="AS25" s="32">
        <v>45300</v>
      </c>
      <c r="AT25" s="40">
        <v>45481</v>
      </c>
      <c r="AU25" s="32" t="s">
        <v>200</v>
      </c>
      <c r="AV25" s="34" t="e">
        <f>+#REF!</f>
        <v>#REF!</v>
      </c>
      <c r="AW25" s="20" t="s">
        <v>295</v>
      </c>
      <c r="AX25" s="19" t="s">
        <v>338</v>
      </c>
      <c r="AY25" s="21" t="s">
        <v>205</v>
      </c>
      <c r="AZ25" s="38" t="s">
        <v>368</v>
      </c>
      <c r="BA25" s="19" t="s">
        <v>200</v>
      </c>
      <c r="BB25" s="19" t="s">
        <v>205</v>
      </c>
      <c r="BC25" s="21" t="s">
        <v>280</v>
      </c>
    </row>
    <row r="26" spans="1:55" s="3" customFormat="1" ht="122" customHeight="1" x14ac:dyDescent="0.15">
      <c r="A26" s="19">
        <v>2024</v>
      </c>
      <c r="B26" s="20" t="s">
        <v>369</v>
      </c>
      <c r="C26" s="21" t="s">
        <v>194</v>
      </c>
      <c r="D26" s="20" t="s">
        <v>370</v>
      </c>
      <c r="E26" s="21" t="s">
        <v>196</v>
      </c>
      <c r="F26" s="23">
        <v>45296</v>
      </c>
      <c r="G26" s="21" t="s">
        <v>371</v>
      </c>
      <c r="H26" s="21" t="s">
        <v>213</v>
      </c>
      <c r="I26" s="24">
        <v>1016113863</v>
      </c>
      <c r="J26" s="21" t="s">
        <v>200</v>
      </c>
      <c r="K26" s="21" t="s">
        <v>200</v>
      </c>
      <c r="L26" s="21" t="s">
        <v>214</v>
      </c>
      <c r="M26" s="21" t="s">
        <v>200</v>
      </c>
      <c r="N26" s="21" t="s">
        <v>200</v>
      </c>
      <c r="O26" s="27" t="s">
        <v>372</v>
      </c>
      <c r="P26" s="28">
        <v>22800000</v>
      </c>
      <c r="Q26" s="36">
        <v>6</v>
      </c>
      <c r="R26" s="28">
        <v>3800000</v>
      </c>
      <c r="S26" s="37"/>
      <c r="T26" s="36"/>
      <c r="U26" s="21" t="s">
        <v>373</v>
      </c>
      <c r="V26" s="21" t="s">
        <v>374</v>
      </c>
      <c r="W26" s="21" t="s">
        <v>200</v>
      </c>
      <c r="X26" s="21" t="s">
        <v>200</v>
      </c>
      <c r="Y26" s="21" t="s">
        <v>204</v>
      </c>
      <c r="Z26" s="21">
        <v>20240494</v>
      </c>
      <c r="AA26" s="40">
        <v>45481</v>
      </c>
      <c r="AB26" s="41">
        <v>7600000</v>
      </c>
      <c r="AC26" s="41">
        <f>AB26+R26</f>
        <v>11400000</v>
      </c>
      <c r="AD26" s="31">
        <f>+AB26+P26</f>
        <v>30400000</v>
      </c>
      <c r="AE26" s="21" t="s">
        <v>200</v>
      </c>
      <c r="AF26" s="21" t="s">
        <v>200</v>
      </c>
      <c r="AG26" s="21" t="s">
        <v>200</v>
      </c>
      <c r="AH26" s="21" t="s">
        <v>200</v>
      </c>
      <c r="AI26" s="21" t="s">
        <v>200</v>
      </c>
      <c r="AJ26" s="21" t="s">
        <v>200</v>
      </c>
      <c r="AK26" s="21" t="s">
        <v>200</v>
      </c>
      <c r="AL26" s="21" t="s">
        <v>200</v>
      </c>
      <c r="AM26" s="21" t="s">
        <v>200</v>
      </c>
      <c r="AN26" s="21" t="s">
        <v>200</v>
      </c>
      <c r="AO26" s="19" t="s">
        <v>205</v>
      </c>
      <c r="AP26" s="32">
        <v>45299</v>
      </c>
      <c r="AQ26" s="32" t="s">
        <v>200</v>
      </c>
      <c r="AR26" s="32" t="s">
        <v>200</v>
      </c>
      <c r="AS26" s="32">
        <v>45300</v>
      </c>
      <c r="AT26" s="40">
        <v>45390</v>
      </c>
      <c r="AU26" s="32" t="s">
        <v>200</v>
      </c>
      <c r="AV26" s="34" t="e">
        <f>+#REF!</f>
        <v>#REF!</v>
      </c>
      <c r="AW26" s="20" t="s">
        <v>295</v>
      </c>
      <c r="AX26" s="19" t="s">
        <v>375</v>
      </c>
      <c r="AY26" s="21" t="s">
        <v>205</v>
      </c>
      <c r="AZ26" s="38" t="s">
        <v>376</v>
      </c>
      <c r="BA26" s="19" t="s">
        <v>200</v>
      </c>
      <c r="BB26" s="19" t="s">
        <v>205</v>
      </c>
      <c r="BC26" s="21" t="s">
        <v>280</v>
      </c>
    </row>
    <row r="27" spans="1:55" s="3" customFormat="1" ht="122" customHeight="1" x14ac:dyDescent="0.15">
      <c r="A27" s="19">
        <v>2024</v>
      </c>
      <c r="B27" s="20" t="s">
        <v>377</v>
      </c>
      <c r="C27" s="21" t="s">
        <v>194</v>
      </c>
      <c r="D27" s="20" t="s">
        <v>378</v>
      </c>
      <c r="E27" s="21" t="s">
        <v>196</v>
      </c>
      <c r="F27" s="23">
        <v>45296</v>
      </c>
      <c r="G27" s="21" t="s">
        <v>379</v>
      </c>
      <c r="H27" s="21" t="s">
        <v>213</v>
      </c>
      <c r="I27" s="24">
        <v>1018491670</v>
      </c>
      <c r="J27" s="21" t="s">
        <v>200</v>
      </c>
      <c r="K27" s="21" t="s">
        <v>200</v>
      </c>
      <c r="L27" s="21" t="s">
        <v>214</v>
      </c>
      <c r="M27" s="21" t="s">
        <v>200</v>
      </c>
      <c r="N27" s="21" t="s">
        <v>200</v>
      </c>
      <c r="O27" s="27" t="s">
        <v>380</v>
      </c>
      <c r="P27" s="28">
        <v>10800000</v>
      </c>
      <c r="Q27" s="36">
        <v>3</v>
      </c>
      <c r="R27" s="28">
        <v>3600000</v>
      </c>
      <c r="S27" s="37"/>
      <c r="T27" s="36"/>
      <c r="U27" s="21" t="s">
        <v>381</v>
      </c>
      <c r="V27" s="21" t="s">
        <v>382</v>
      </c>
      <c r="W27" s="21" t="s">
        <v>200</v>
      </c>
      <c r="X27" s="21" t="s">
        <v>200</v>
      </c>
      <c r="Y27" s="21" t="s">
        <v>204</v>
      </c>
      <c r="Z27" s="21" t="s">
        <v>200</v>
      </c>
      <c r="AA27" s="21" t="s">
        <v>200</v>
      </c>
      <c r="AB27" s="21">
        <v>0</v>
      </c>
      <c r="AC27" s="21">
        <v>0</v>
      </c>
      <c r="AD27" s="31">
        <f t="shared" ref="AD27:AD34" si="1">+AC27+P27</f>
        <v>10800000</v>
      </c>
      <c r="AE27" s="21" t="s">
        <v>200</v>
      </c>
      <c r="AF27" s="21" t="s">
        <v>200</v>
      </c>
      <c r="AG27" s="21" t="s">
        <v>200</v>
      </c>
      <c r="AH27" s="21" t="s">
        <v>200</v>
      </c>
      <c r="AI27" s="21" t="s">
        <v>200</v>
      </c>
      <c r="AJ27" s="21" t="s">
        <v>200</v>
      </c>
      <c r="AK27" s="21" t="s">
        <v>200</v>
      </c>
      <c r="AL27" s="21" t="s">
        <v>200</v>
      </c>
      <c r="AM27" s="21" t="s">
        <v>200</v>
      </c>
      <c r="AN27" s="21" t="s">
        <v>200</v>
      </c>
      <c r="AO27" s="19" t="s">
        <v>205</v>
      </c>
      <c r="AP27" s="32">
        <v>45299</v>
      </c>
      <c r="AQ27" s="32" t="s">
        <v>200</v>
      </c>
      <c r="AR27" s="32" t="s">
        <v>200</v>
      </c>
      <c r="AS27" s="32">
        <v>45300</v>
      </c>
      <c r="AT27" s="32">
        <v>45481</v>
      </c>
      <c r="AU27" s="32" t="s">
        <v>200</v>
      </c>
      <c r="AV27" s="34" t="e">
        <f>+#REF!</f>
        <v>#REF!</v>
      </c>
      <c r="AW27" s="20" t="s">
        <v>295</v>
      </c>
      <c r="AX27" s="19" t="s">
        <v>338</v>
      </c>
      <c r="AY27" s="21" t="s">
        <v>205</v>
      </c>
      <c r="AZ27" s="35" t="s">
        <v>383</v>
      </c>
      <c r="BA27" s="19" t="s">
        <v>200</v>
      </c>
      <c r="BB27" s="19" t="s">
        <v>205</v>
      </c>
      <c r="BC27" s="21" t="s">
        <v>280</v>
      </c>
    </row>
    <row r="28" spans="1:55" s="3" customFormat="1" ht="122" customHeight="1" x14ac:dyDescent="0.15">
      <c r="A28" s="19">
        <v>2024</v>
      </c>
      <c r="B28" s="20" t="s">
        <v>384</v>
      </c>
      <c r="C28" s="21" t="s">
        <v>194</v>
      </c>
      <c r="D28" s="20" t="s">
        <v>385</v>
      </c>
      <c r="E28" s="21" t="s">
        <v>196</v>
      </c>
      <c r="F28" s="23">
        <v>45296</v>
      </c>
      <c r="G28" s="21" t="s">
        <v>386</v>
      </c>
      <c r="H28" s="21" t="s">
        <v>213</v>
      </c>
      <c r="I28" s="24">
        <v>35532848</v>
      </c>
      <c r="J28" s="21" t="s">
        <v>200</v>
      </c>
      <c r="K28" s="21" t="s">
        <v>200</v>
      </c>
      <c r="L28" s="21" t="s">
        <v>214</v>
      </c>
      <c r="M28" s="21" t="s">
        <v>200</v>
      </c>
      <c r="N28" s="21" t="s">
        <v>200</v>
      </c>
      <c r="O28" s="27" t="s">
        <v>387</v>
      </c>
      <c r="P28" s="28">
        <v>7800000</v>
      </c>
      <c r="Q28" s="21">
        <v>3</v>
      </c>
      <c r="R28" s="28">
        <v>2600000</v>
      </c>
      <c r="S28" s="37"/>
      <c r="T28" s="36"/>
      <c r="U28" s="21" t="s">
        <v>388</v>
      </c>
      <c r="V28" s="21" t="s">
        <v>389</v>
      </c>
      <c r="W28" s="21" t="s">
        <v>200</v>
      </c>
      <c r="X28" s="21" t="s">
        <v>200</v>
      </c>
      <c r="Y28" s="21" t="s">
        <v>204</v>
      </c>
      <c r="Z28" s="21" t="s">
        <v>200</v>
      </c>
      <c r="AA28" s="21" t="s">
        <v>200</v>
      </c>
      <c r="AB28" s="21">
        <v>0</v>
      </c>
      <c r="AC28" s="21">
        <v>0</v>
      </c>
      <c r="AD28" s="31">
        <f t="shared" si="1"/>
        <v>7800000</v>
      </c>
      <c r="AE28" s="21" t="s">
        <v>200</v>
      </c>
      <c r="AF28" s="21" t="s">
        <v>200</v>
      </c>
      <c r="AG28" s="21" t="s">
        <v>200</v>
      </c>
      <c r="AH28" s="21" t="s">
        <v>200</v>
      </c>
      <c r="AI28" s="21" t="s">
        <v>200</v>
      </c>
      <c r="AJ28" s="21" t="s">
        <v>200</v>
      </c>
      <c r="AK28" s="21" t="s">
        <v>200</v>
      </c>
      <c r="AL28" s="21" t="s">
        <v>200</v>
      </c>
      <c r="AM28" s="21" t="s">
        <v>200</v>
      </c>
      <c r="AN28" s="21" t="s">
        <v>200</v>
      </c>
      <c r="AO28" s="21"/>
      <c r="AP28" s="21"/>
      <c r="AQ28" s="32" t="s">
        <v>200</v>
      </c>
      <c r="AR28" s="32" t="s">
        <v>200</v>
      </c>
      <c r="AS28" s="32">
        <v>45306</v>
      </c>
      <c r="AT28" s="32">
        <v>45396</v>
      </c>
      <c r="AU28" s="32" t="s">
        <v>200</v>
      </c>
      <c r="AV28" s="34" t="e">
        <f>+#REF!</f>
        <v>#REF!</v>
      </c>
      <c r="AW28" s="20" t="s">
        <v>295</v>
      </c>
      <c r="AX28" s="21" t="s">
        <v>375</v>
      </c>
      <c r="AY28" s="21" t="s">
        <v>205</v>
      </c>
      <c r="AZ28" s="38" t="s">
        <v>390</v>
      </c>
      <c r="BA28" s="19" t="s">
        <v>200</v>
      </c>
      <c r="BB28" s="19" t="s">
        <v>205</v>
      </c>
      <c r="BC28" s="21" t="s">
        <v>280</v>
      </c>
    </row>
    <row r="29" spans="1:55" s="3" customFormat="1" ht="122" customHeight="1" x14ac:dyDescent="0.15">
      <c r="A29" s="19">
        <v>2024</v>
      </c>
      <c r="B29" s="20" t="s">
        <v>391</v>
      </c>
      <c r="C29" s="21" t="s">
        <v>194</v>
      </c>
      <c r="D29" s="20" t="s">
        <v>392</v>
      </c>
      <c r="E29" s="21" t="s">
        <v>196</v>
      </c>
      <c r="F29" s="23">
        <v>45296</v>
      </c>
      <c r="G29" s="21" t="s">
        <v>393</v>
      </c>
      <c r="H29" s="21" t="s">
        <v>213</v>
      </c>
      <c r="I29" s="24">
        <v>80406533</v>
      </c>
      <c r="J29" s="21" t="s">
        <v>200</v>
      </c>
      <c r="K29" s="21" t="s">
        <v>200</v>
      </c>
      <c r="L29" s="21" t="s">
        <v>214</v>
      </c>
      <c r="M29" s="21" t="s">
        <v>200</v>
      </c>
      <c r="N29" s="21" t="s">
        <v>200</v>
      </c>
      <c r="O29" s="27" t="s">
        <v>394</v>
      </c>
      <c r="P29" s="28">
        <v>12000000</v>
      </c>
      <c r="Q29" s="36">
        <v>3</v>
      </c>
      <c r="R29" s="28">
        <v>4000000</v>
      </c>
      <c r="S29" s="37"/>
      <c r="T29" s="36"/>
      <c r="U29" s="21" t="s">
        <v>395</v>
      </c>
      <c r="V29" s="21" t="s">
        <v>396</v>
      </c>
      <c r="W29" s="21" t="s">
        <v>200</v>
      </c>
      <c r="X29" s="21" t="s">
        <v>200</v>
      </c>
      <c r="Y29" s="21" t="s">
        <v>204</v>
      </c>
      <c r="Z29" s="21" t="s">
        <v>200</v>
      </c>
      <c r="AA29" s="21" t="s">
        <v>200</v>
      </c>
      <c r="AB29" s="21">
        <v>0</v>
      </c>
      <c r="AC29" s="21">
        <v>0</v>
      </c>
      <c r="AD29" s="31">
        <f t="shared" si="1"/>
        <v>12000000</v>
      </c>
      <c r="AE29" s="21" t="s">
        <v>200</v>
      </c>
      <c r="AF29" s="21" t="s">
        <v>200</v>
      </c>
      <c r="AG29" s="21" t="s">
        <v>200</v>
      </c>
      <c r="AH29" s="21" t="s">
        <v>200</v>
      </c>
      <c r="AI29" s="21" t="s">
        <v>200</v>
      </c>
      <c r="AJ29" s="21" t="s">
        <v>200</v>
      </c>
      <c r="AK29" s="21" t="s">
        <v>200</v>
      </c>
      <c r="AL29" s="21" t="s">
        <v>200</v>
      </c>
      <c r="AM29" s="21" t="s">
        <v>200</v>
      </c>
      <c r="AN29" s="21" t="s">
        <v>200</v>
      </c>
      <c r="AO29" s="19" t="s">
        <v>205</v>
      </c>
      <c r="AP29" s="32">
        <v>45299</v>
      </c>
      <c r="AQ29" s="32" t="s">
        <v>200</v>
      </c>
      <c r="AR29" s="32" t="s">
        <v>200</v>
      </c>
      <c r="AS29" s="32">
        <v>45300</v>
      </c>
      <c r="AT29" s="32">
        <v>45390</v>
      </c>
      <c r="AU29" s="32" t="s">
        <v>200</v>
      </c>
      <c r="AV29" s="34" t="e">
        <f>+#REF!</f>
        <v>#REF!</v>
      </c>
      <c r="AW29" s="20" t="s">
        <v>295</v>
      </c>
      <c r="AX29" s="19" t="s">
        <v>314</v>
      </c>
      <c r="AY29" s="21" t="s">
        <v>205</v>
      </c>
      <c r="AZ29" s="38" t="s">
        <v>397</v>
      </c>
      <c r="BA29" s="19" t="s">
        <v>200</v>
      </c>
      <c r="BB29" s="19" t="s">
        <v>205</v>
      </c>
      <c r="BC29" s="21" t="s">
        <v>280</v>
      </c>
    </row>
    <row r="30" spans="1:55" s="3" customFormat="1" ht="122" customHeight="1" x14ac:dyDescent="0.15">
      <c r="A30" s="19">
        <v>2024</v>
      </c>
      <c r="B30" s="21" t="s">
        <v>398</v>
      </c>
      <c r="C30" s="21" t="s">
        <v>194</v>
      </c>
      <c r="D30" s="20" t="s">
        <v>399</v>
      </c>
      <c r="E30" s="21" t="s">
        <v>196</v>
      </c>
      <c r="F30" s="23">
        <v>45302</v>
      </c>
      <c r="G30" s="21" t="s">
        <v>400</v>
      </c>
      <c r="H30" s="21" t="s">
        <v>213</v>
      </c>
      <c r="I30" s="24">
        <v>39708475</v>
      </c>
      <c r="J30" s="21" t="s">
        <v>200</v>
      </c>
      <c r="K30" s="21" t="s">
        <v>200</v>
      </c>
      <c r="L30" s="21" t="s">
        <v>214</v>
      </c>
      <c r="M30" s="21" t="s">
        <v>200</v>
      </c>
      <c r="N30" s="21" t="s">
        <v>200</v>
      </c>
      <c r="O30" s="27" t="s">
        <v>401</v>
      </c>
      <c r="P30" s="28">
        <v>6330000</v>
      </c>
      <c r="Q30" s="36">
        <v>3</v>
      </c>
      <c r="R30" s="28">
        <v>2110000</v>
      </c>
      <c r="S30" s="37"/>
      <c r="T30" s="36"/>
      <c r="U30" s="21" t="s">
        <v>402</v>
      </c>
      <c r="V30" s="40" t="s">
        <v>403</v>
      </c>
      <c r="W30" s="21" t="s">
        <v>200</v>
      </c>
      <c r="X30" s="21" t="s">
        <v>200</v>
      </c>
      <c r="Y30" s="21" t="s">
        <v>204</v>
      </c>
      <c r="Z30" s="21" t="s">
        <v>200</v>
      </c>
      <c r="AA30" s="21" t="s">
        <v>200</v>
      </c>
      <c r="AB30" s="21">
        <v>0</v>
      </c>
      <c r="AC30" s="21">
        <v>0</v>
      </c>
      <c r="AD30" s="31">
        <f t="shared" si="1"/>
        <v>6330000</v>
      </c>
      <c r="AE30" s="21" t="s">
        <v>200</v>
      </c>
      <c r="AF30" s="21" t="s">
        <v>200</v>
      </c>
      <c r="AG30" s="21" t="s">
        <v>200</v>
      </c>
      <c r="AH30" s="21" t="s">
        <v>200</v>
      </c>
      <c r="AI30" s="21" t="s">
        <v>200</v>
      </c>
      <c r="AJ30" s="21" t="s">
        <v>200</v>
      </c>
      <c r="AK30" s="21" t="s">
        <v>200</v>
      </c>
      <c r="AL30" s="21" t="s">
        <v>200</v>
      </c>
      <c r="AM30" s="21" t="s">
        <v>200</v>
      </c>
      <c r="AN30" s="21" t="s">
        <v>200</v>
      </c>
      <c r="AO30" s="19" t="s">
        <v>205</v>
      </c>
      <c r="AP30" s="32" t="s">
        <v>404</v>
      </c>
      <c r="AQ30" s="32" t="s">
        <v>200</v>
      </c>
      <c r="AR30" s="32" t="s">
        <v>200</v>
      </c>
      <c r="AS30" s="32">
        <v>45303</v>
      </c>
      <c r="AT30" s="32">
        <v>45393</v>
      </c>
      <c r="AU30" s="32" t="s">
        <v>200</v>
      </c>
      <c r="AV30" s="34" t="e">
        <f>+#REF!</f>
        <v>#REF!</v>
      </c>
      <c r="AW30" s="20" t="s">
        <v>295</v>
      </c>
      <c r="AX30" s="19" t="s">
        <v>314</v>
      </c>
      <c r="AY30" s="21" t="s">
        <v>205</v>
      </c>
      <c r="AZ30" s="38" t="s">
        <v>405</v>
      </c>
      <c r="BA30" s="19" t="s">
        <v>200</v>
      </c>
      <c r="BB30" s="19" t="s">
        <v>205</v>
      </c>
      <c r="BC30" s="21" t="s">
        <v>75</v>
      </c>
    </row>
    <row r="31" spans="1:55" s="3" customFormat="1" ht="122" customHeight="1" x14ac:dyDescent="0.15">
      <c r="A31" s="19">
        <v>2024</v>
      </c>
      <c r="B31" s="21" t="s">
        <v>406</v>
      </c>
      <c r="C31" s="21" t="s">
        <v>194</v>
      </c>
      <c r="D31" s="20" t="s">
        <v>407</v>
      </c>
      <c r="E31" s="21" t="s">
        <v>196</v>
      </c>
      <c r="F31" s="23">
        <v>45303</v>
      </c>
      <c r="G31" s="21" t="s">
        <v>408</v>
      </c>
      <c r="H31" s="21" t="s">
        <v>198</v>
      </c>
      <c r="I31" s="24">
        <v>900322346</v>
      </c>
      <c r="J31" s="21" t="s">
        <v>409</v>
      </c>
      <c r="K31" s="42">
        <v>426572</v>
      </c>
      <c r="L31" s="21" t="s">
        <v>310</v>
      </c>
      <c r="M31" s="21" t="s">
        <v>200</v>
      </c>
      <c r="N31" s="21" t="s">
        <v>200</v>
      </c>
      <c r="O31" s="27" t="s">
        <v>410</v>
      </c>
      <c r="P31" s="28">
        <v>75670309</v>
      </c>
      <c r="Q31" s="36">
        <v>12</v>
      </c>
      <c r="R31" s="28"/>
      <c r="S31" s="37"/>
      <c r="T31" s="36"/>
      <c r="U31" s="21" t="s">
        <v>411</v>
      </c>
      <c r="V31" s="21" t="s">
        <v>412</v>
      </c>
      <c r="W31" s="21" t="s">
        <v>200</v>
      </c>
      <c r="X31" s="21" t="s">
        <v>200</v>
      </c>
      <c r="Y31" s="21" t="s">
        <v>204</v>
      </c>
      <c r="Z31" s="21" t="s">
        <v>200</v>
      </c>
      <c r="AA31" s="21" t="s">
        <v>200</v>
      </c>
      <c r="AB31" s="21">
        <v>0</v>
      </c>
      <c r="AC31" s="21">
        <v>0</v>
      </c>
      <c r="AD31" s="31">
        <f t="shared" si="1"/>
        <v>75670309</v>
      </c>
      <c r="AE31" s="21" t="s">
        <v>200</v>
      </c>
      <c r="AF31" s="21" t="s">
        <v>200</v>
      </c>
      <c r="AG31" s="21" t="s">
        <v>200</v>
      </c>
      <c r="AH31" s="21" t="s">
        <v>200</v>
      </c>
      <c r="AI31" s="21" t="s">
        <v>200</v>
      </c>
      <c r="AJ31" s="21" t="s">
        <v>200</v>
      </c>
      <c r="AK31" s="21" t="s">
        <v>200</v>
      </c>
      <c r="AL31" s="21" t="s">
        <v>200</v>
      </c>
      <c r="AM31" s="21" t="s">
        <v>200</v>
      </c>
      <c r="AN31" s="21" t="s">
        <v>200</v>
      </c>
      <c r="AO31" s="19" t="s">
        <v>200</v>
      </c>
      <c r="AP31" s="32" t="s">
        <v>200</v>
      </c>
      <c r="AQ31" s="32" t="s">
        <v>205</v>
      </c>
      <c r="AR31" s="32"/>
      <c r="AS31" s="32">
        <v>45303</v>
      </c>
      <c r="AT31" s="32">
        <v>45626</v>
      </c>
      <c r="AU31" s="32" t="s">
        <v>200</v>
      </c>
      <c r="AV31" s="34" t="e">
        <f>+#REF!</f>
        <v>#REF!</v>
      </c>
      <c r="AW31" s="20" t="s">
        <v>278</v>
      </c>
      <c r="AX31" s="19" t="s">
        <v>413</v>
      </c>
      <c r="AY31" s="21" t="s">
        <v>205</v>
      </c>
      <c r="AZ31" s="35" t="s">
        <v>414</v>
      </c>
      <c r="BA31" s="19" t="s">
        <v>200</v>
      </c>
      <c r="BB31" s="19" t="s">
        <v>205</v>
      </c>
      <c r="BC31" s="21" t="s">
        <v>75</v>
      </c>
    </row>
    <row r="32" spans="1:55" s="3" customFormat="1" ht="122" customHeight="1" x14ac:dyDescent="0.15">
      <c r="A32" s="19">
        <v>2024</v>
      </c>
      <c r="B32" s="21" t="s">
        <v>415</v>
      </c>
      <c r="C32" s="21" t="s">
        <v>194</v>
      </c>
      <c r="D32" s="21" t="s">
        <v>415</v>
      </c>
      <c r="E32" s="21" t="s">
        <v>196</v>
      </c>
      <c r="F32" s="23">
        <v>45309</v>
      </c>
      <c r="G32" s="21" t="s">
        <v>416</v>
      </c>
      <c r="H32" s="21" t="s">
        <v>213</v>
      </c>
      <c r="I32" s="24">
        <v>1078348059</v>
      </c>
      <c r="J32" s="21" t="s">
        <v>200</v>
      </c>
      <c r="K32" s="21" t="s">
        <v>200</v>
      </c>
      <c r="L32" s="21" t="s">
        <v>214</v>
      </c>
      <c r="M32" s="21" t="s">
        <v>200</v>
      </c>
      <c r="N32" s="21" t="s">
        <v>200</v>
      </c>
      <c r="O32" s="27" t="s">
        <v>417</v>
      </c>
      <c r="P32" s="28">
        <v>60000000</v>
      </c>
      <c r="Q32" s="36">
        <v>10</v>
      </c>
      <c r="R32" s="28">
        <v>6000000</v>
      </c>
      <c r="S32" s="21"/>
      <c r="T32" s="36"/>
      <c r="U32" s="21" t="s">
        <v>418</v>
      </c>
      <c r="V32" s="21" t="s">
        <v>419</v>
      </c>
      <c r="W32" s="21" t="s">
        <v>200</v>
      </c>
      <c r="X32" s="21" t="s">
        <v>200</v>
      </c>
      <c r="Y32" s="21" t="s">
        <v>204</v>
      </c>
      <c r="Z32" s="21" t="s">
        <v>200</v>
      </c>
      <c r="AA32" s="21" t="s">
        <v>200</v>
      </c>
      <c r="AB32" s="21">
        <v>0</v>
      </c>
      <c r="AC32" s="21">
        <v>0</v>
      </c>
      <c r="AD32" s="31">
        <f t="shared" si="1"/>
        <v>60000000</v>
      </c>
      <c r="AE32" s="21" t="s">
        <v>200</v>
      </c>
      <c r="AF32" s="21" t="s">
        <v>200</v>
      </c>
      <c r="AG32" s="21" t="s">
        <v>200</v>
      </c>
      <c r="AH32" s="21" t="s">
        <v>200</v>
      </c>
      <c r="AI32" s="21" t="s">
        <v>200</v>
      </c>
      <c r="AJ32" s="21" t="s">
        <v>200</v>
      </c>
      <c r="AK32" s="21" t="s">
        <v>200</v>
      </c>
      <c r="AL32" s="21" t="s">
        <v>200</v>
      </c>
      <c r="AM32" s="21" t="s">
        <v>200</v>
      </c>
      <c r="AN32" s="21" t="s">
        <v>200</v>
      </c>
      <c r="AO32" s="19" t="s">
        <v>205</v>
      </c>
      <c r="AP32" s="32">
        <v>45309</v>
      </c>
      <c r="AQ32" s="32" t="s">
        <v>200</v>
      </c>
      <c r="AR32" s="32" t="s">
        <v>200</v>
      </c>
      <c r="AS32" s="32">
        <v>45311</v>
      </c>
      <c r="AT32" s="32">
        <v>45615</v>
      </c>
      <c r="AU32" s="32" t="s">
        <v>200</v>
      </c>
      <c r="AV32" s="34" t="e">
        <f>+#REF!</f>
        <v>#REF!</v>
      </c>
      <c r="AW32" s="20" t="s">
        <v>278</v>
      </c>
      <c r="AX32" s="19" t="s">
        <v>413</v>
      </c>
      <c r="AY32" s="21" t="s">
        <v>205</v>
      </c>
      <c r="AZ32" s="35" t="s">
        <v>420</v>
      </c>
      <c r="BA32" s="19" t="s">
        <v>200</v>
      </c>
      <c r="BB32" s="19" t="s">
        <v>205</v>
      </c>
      <c r="BC32" s="21" t="s">
        <v>75</v>
      </c>
    </row>
    <row r="33" spans="1:55" s="3" customFormat="1" ht="122" customHeight="1" x14ac:dyDescent="0.15">
      <c r="A33" s="19">
        <v>2024</v>
      </c>
      <c r="B33" s="21" t="s">
        <v>421</v>
      </c>
      <c r="C33" s="21" t="s">
        <v>194</v>
      </c>
      <c r="D33" s="21" t="s">
        <v>421</v>
      </c>
      <c r="E33" s="21" t="s">
        <v>196</v>
      </c>
      <c r="F33" s="23">
        <v>45314</v>
      </c>
      <c r="G33" s="21" t="s">
        <v>422</v>
      </c>
      <c r="H33" s="21" t="s">
        <v>213</v>
      </c>
      <c r="I33" s="24">
        <v>1014189115</v>
      </c>
      <c r="J33" s="21" t="s">
        <v>200</v>
      </c>
      <c r="K33" s="21" t="s">
        <v>214</v>
      </c>
      <c r="L33" s="21" t="s">
        <v>214</v>
      </c>
      <c r="M33" s="21" t="s">
        <v>200</v>
      </c>
      <c r="N33" s="21" t="s">
        <v>200</v>
      </c>
      <c r="O33" s="27" t="s">
        <v>423</v>
      </c>
      <c r="P33" s="28">
        <v>10905000</v>
      </c>
      <c r="Q33" s="36">
        <v>2</v>
      </c>
      <c r="R33" s="28">
        <v>5452500</v>
      </c>
      <c r="S33" s="37"/>
      <c r="T33" s="36"/>
      <c r="U33" s="21" t="s">
        <v>424</v>
      </c>
      <c r="V33" s="19" t="s">
        <v>425</v>
      </c>
      <c r="W33" s="21" t="s">
        <v>200</v>
      </c>
      <c r="X33" s="21" t="s">
        <v>200</v>
      </c>
      <c r="Y33" s="21" t="s">
        <v>204</v>
      </c>
      <c r="Z33" s="21" t="s">
        <v>200</v>
      </c>
      <c r="AA33" s="21" t="s">
        <v>200</v>
      </c>
      <c r="AB33" s="21">
        <v>0</v>
      </c>
      <c r="AC33" s="21">
        <v>0</v>
      </c>
      <c r="AD33" s="31">
        <f t="shared" si="1"/>
        <v>10905000</v>
      </c>
      <c r="AE33" s="21" t="s">
        <v>200</v>
      </c>
      <c r="AF33" s="21" t="s">
        <v>200</v>
      </c>
      <c r="AG33" s="21" t="s">
        <v>200</v>
      </c>
      <c r="AH33" s="21" t="s">
        <v>200</v>
      </c>
      <c r="AI33" s="21" t="s">
        <v>200</v>
      </c>
      <c r="AJ33" s="21" t="s">
        <v>200</v>
      </c>
      <c r="AK33" s="21" t="s">
        <v>200</v>
      </c>
      <c r="AL33" s="21" t="s">
        <v>200</v>
      </c>
      <c r="AM33" s="21" t="s">
        <v>200</v>
      </c>
      <c r="AN33" s="21" t="s">
        <v>200</v>
      </c>
      <c r="AO33" s="19" t="s">
        <v>426</v>
      </c>
      <c r="AP33" s="32">
        <v>45314</v>
      </c>
      <c r="AQ33" s="32" t="s">
        <v>200</v>
      </c>
      <c r="AR33" s="32" t="s">
        <v>200</v>
      </c>
      <c r="AS33" s="32">
        <v>45315</v>
      </c>
      <c r="AT33" s="32">
        <v>45374</v>
      </c>
      <c r="AU33" s="32" t="s">
        <v>200</v>
      </c>
      <c r="AV33" s="34" t="e">
        <f>+#REF!</f>
        <v>#REF!</v>
      </c>
      <c r="AW33" s="20" t="s">
        <v>278</v>
      </c>
      <c r="AX33" s="19" t="s">
        <v>413</v>
      </c>
      <c r="AY33" s="21" t="s">
        <v>205</v>
      </c>
      <c r="AZ33" s="38" t="s">
        <v>427</v>
      </c>
      <c r="BA33" s="19" t="s">
        <v>200</v>
      </c>
      <c r="BB33" s="19" t="s">
        <v>205</v>
      </c>
      <c r="BC33" s="21" t="s">
        <v>75</v>
      </c>
    </row>
    <row r="34" spans="1:55" s="3" customFormat="1" ht="122" customHeight="1" x14ac:dyDescent="0.15">
      <c r="A34" s="19">
        <v>2024</v>
      </c>
      <c r="B34" s="21" t="s">
        <v>428</v>
      </c>
      <c r="C34" s="21" t="s">
        <v>194</v>
      </c>
      <c r="D34" s="21" t="s">
        <v>428</v>
      </c>
      <c r="E34" s="21" t="s">
        <v>196</v>
      </c>
      <c r="F34" s="23">
        <v>45314</v>
      </c>
      <c r="G34" s="21" t="s">
        <v>429</v>
      </c>
      <c r="H34" s="21" t="s">
        <v>213</v>
      </c>
      <c r="I34" s="24">
        <v>1022363206</v>
      </c>
      <c r="J34" s="21" t="s">
        <v>200</v>
      </c>
      <c r="K34" s="21" t="s">
        <v>214</v>
      </c>
      <c r="L34" s="21" t="s">
        <v>214</v>
      </c>
      <c r="M34" s="21" t="s">
        <v>200</v>
      </c>
      <c r="N34" s="21" t="s">
        <v>200</v>
      </c>
      <c r="O34" s="27" t="s">
        <v>430</v>
      </c>
      <c r="P34" s="28" t="s">
        <v>431</v>
      </c>
      <c r="Q34" s="36">
        <v>3</v>
      </c>
      <c r="R34" s="28">
        <v>6540000</v>
      </c>
      <c r="S34" s="37"/>
      <c r="T34" s="36"/>
      <c r="U34" s="21" t="s">
        <v>432</v>
      </c>
      <c r="V34" s="19" t="s">
        <v>433</v>
      </c>
      <c r="W34" s="21" t="s">
        <v>200</v>
      </c>
      <c r="X34" s="21" t="s">
        <v>200</v>
      </c>
      <c r="Y34" s="21" t="s">
        <v>204</v>
      </c>
      <c r="Z34" s="21" t="s">
        <v>200</v>
      </c>
      <c r="AA34" s="21" t="s">
        <v>200</v>
      </c>
      <c r="AB34" s="21">
        <v>0</v>
      </c>
      <c r="AC34" s="21">
        <v>0</v>
      </c>
      <c r="AD34" s="31" t="e">
        <f t="shared" si="1"/>
        <v>#VALUE!</v>
      </c>
      <c r="AE34" s="21" t="s">
        <v>200</v>
      </c>
      <c r="AF34" s="21" t="s">
        <v>200</v>
      </c>
      <c r="AG34" s="21" t="s">
        <v>200</v>
      </c>
      <c r="AH34" s="21" t="s">
        <v>200</v>
      </c>
      <c r="AI34" s="21" t="s">
        <v>200</v>
      </c>
      <c r="AJ34" s="21" t="s">
        <v>200</v>
      </c>
      <c r="AK34" s="21" t="s">
        <v>200</v>
      </c>
      <c r="AL34" s="21" t="s">
        <v>200</v>
      </c>
      <c r="AM34" s="21" t="s">
        <v>200</v>
      </c>
      <c r="AN34" s="21" t="s">
        <v>200</v>
      </c>
      <c r="AO34" s="19" t="s">
        <v>426</v>
      </c>
      <c r="AP34" s="32">
        <v>45315</v>
      </c>
      <c r="AQ34" s="32" t="s">
        <v>200</v>
      </c>
      <c r="AR34" s="32" t="s">
        <v>200</v>
      </c>
      <c r="AS34" s="32">
        <v>45315</v>
      </c>
      <c r="AT34" s="32">
        <v>45405</v>
      </c>
      <c r="AU34" s="32" t="s">
        <v>200</v>
      </c>
      <c r="AV34" s="34" t="e">
        <f>+#REF!</f>
        <v>#REF!</v>
      </c>
      <c r="AW34" s="20" t="s">
        <v>295</v>
      </c>
      <c r="AX34" s="19" t="s">
        <v>375</v>
      </c>
      <c r="AY34" s="21" t="s">
        <v>205</v>
      </c>
      <c r="AZ34" s="38" t="s">
        <v>434</v>
      </c>
      <c r="BA34" s="19" t="s">
        <v>200</v>
      </c>
      <c r="BB34" s="19" t="s">
        <v>205</v>
      </c>
      <c r="BC34" s="21" t="s">
        <v>75</v>
      </c>
    </row>
    <row r="35" spans="1:55" s="3" customFormat="1" ht="122" customHeight="1" x14ac:dyDescent="0.15">
      <c r="A35" s="19">
        <v>2024</v>
      </c>
      <c r="B35" s="21" t="s">
        <v>435</v>
      </c>
      <c r="C35" s="21" t="s">
        <v>194</v>
      </c>
      <c r="D35" s="21" t="s">
        <v>435</v>
      </c>
      <c r="E35" s="21" t="s">
        <v>196</v>
      </c>
      <c r="F35" s="23">
        <v>45314</v>
      </c>
      <c r="G35" s="21" t="s">
        <v>436</v>
      </c>
      <c r="H35" s="21" t="s">
        <v>213</v>
      </c>
      <c r="I35" s="24">
        <v>1013677690</v>
      </c>
      <c r="J35" s="21" t="s">
        <v>200</v>
      </c>
      <c r="K35" s="21" t="s">
        <v>214</v>
      </c>
      <c r="L35" s="21" t="s">
        <v>214</v>
      </c>
      <c r="M35" s="21" t="s">
        <v>200</v>
      </c>
      <c r="N35" s="21" t="s">
        <v>200</v>
      </c>
      <c r="O35" s="27" t="s">
        <v>437</v>
      </c>
      <c r="P35" s="28">
        <v>14400000</v>
      </c>
      <c r="Q35" s="36">
        <v>3</v>
      </c>
      <c r="R35" s="28">
        <v>4800000</v>
      </c>
      <c r="S35" s="37"/>
      <c r="T35" s="36"/>
      <c r="U35" s="40" t="s">
        <v>438</v>
      </c>
      <c r="V35" s="19" t="s">
        <v>439</v>
      </c>
      <c r="W35" s="21" t="s">
        <v>200</v>
      </c>
      <c r="X35" s="21" t="s">
        <v>200</v>
      </c>
      <c r="Y35" s="21" t="s">
        <v>204</v>
      </c>
      <c r="Z35" s="21" t="s">
        <v>200</v>
      </c>
      <c r="AA35" s="21" t="s">
        <v>200</v>
      </c>
      <c r="AB35" s="21">
        <v>0</v>
      </c>
      <c r="AC35" s="21">
        <v>0</v>
      </c>
      <c r="AD35" s="31">
        <f>+AC35+R35</f>
        <v>4800000</v>
      </c>
      <c r="AE35" s="21" t="s">
        <v>200</v>
      </c>
      <c r="AF35" s="21" t="s">
        <v>200</v>
      </c>
      <c r="AG35" s="21" t="s">
        <v>200</v>
      </c>
      <c r="AH35" s="21" t="s">
        <v>200</v>
      </c>
      <c r="AI35" s="21" t="s">
        <v>200</v>
      </c>
      <c r="AJ35" s="21" t="s">
        <v>200</v>
      </c>
      <c r="AK35" s="21" t="s">
        <v>200</v>
      </c>
      <c r="AL35" s="21" t="s">
        <v>200</v>
      </c>
      <c r="AM35" s="21" t="s">
        <v>200</v>
      </c>
      <c r="AN35" s="21" t="s">
        <v>200</v>
      </c>
      <c r="AO35" s="19" t="s">
        <v>426</v>
      </c>
      <c r="AP35" s="32">
        <v>45315</v>
      </c>
      <c r="AQ35" s="32" t="s">
        <v>200</v>
      </c>
      <c r="AR35" s="32" t="s">
        <v>200</v>
      </c>
      <c r="AS35" s="32">
        <v>45316</v>
      </c>
      <c r="AT35" s="32">
        <v>45406</v>
      </c>
      <c r="AU35" s="32" t="s">
        <v>200</v>
      </c>
      <c r="AV35" s="34" t="e">
        <f>+#REF!</f>
        <v>#REF!</v>
      </c>
      <c r="AW35" s="20" t="s">
        <v>440</v>
      </c>
      <c r="AX35" s="19" t="s">
        <v>304</v>
      </c>
      <c r="AY35" s="21" t="s">
        <v>205</v>
      </c>
      <c r="AZ35" s="38" t="s">
        <v>441</v>
      </c>
      <c r="BA35" s="19" t="s">
        <v>200</v>
      </c>
      <c r="BB35" s="19" t="s">
        <v>205</v>
      </c>
      <c r="BC35" s="21" t="s">
        <v>75</v>
      </c>
    </row>
    <row r="36" spans="1:55" s="3" customFormat="1" ht="122" customHeight="1" x14ac:dyDescent="0.15">
      <c r="A36" s="19">
        <v>2024</v>
      </c>
      <c r="B36" s="21" t="s">
        <v>442</v>
      </c>
      <c r="C36" s="21" t="s">
        <v>194</v>
      </c>
      <c r="D36" s="21" t="s">
        <v>442</v>
      </c>
      <c r="E36" s="21" t="s">
        <v>196</v>
      </c>
      <c r="F36" s="43">
        <v>45316</v>
      </c>
      <c r="G36" s="19" t="s">
        <v>443</v>
      </c>
      <c r="H36" s="21" t="s">
        <v>213</v>
      </c>
      <c r="I36" s="24">
        <v>7161907</v>
      </c>
      <c r="J36" s="21" t="s">
        <v>200</v>
      </c>
      <c r="K36" s="21" t="s">
        <v>214</v>
      </c>
      <c r="L36" s="21" t="s">
        <v>214</v>
      </c>
      <c r="M36" s="21" t="s">
        <v>200</v>
      </c>
      <c r="N36" s="21" t="s">
        <v>200</v>
      </c>
      <c r="O36" s="27" t="s">
        <v>444</v>
      </c>
      <c r="P36" s="28">
        <v>21089250</v>
      </c>
      <c r="Q36" s="36">
        <v>3</v>
      </c>
      <c r="R36" s="28">
        <v>7029750</v>
      </c>
      <c r="S36" s="37"/>
      <c r="T36" s="36"/>
      <c r="U36" s="19" t="s">
        <v>445</v>
      </c>
      <c r="V36" s="19" t="s">
        <v>446</v>
      </c>
      <c r="W36" s="21" t="s">
        <v>200</v>
      </c>
      <c r="X36" s="21" t="s">
        <v>200</v>
      </c>
      <c r="Y36" s="21" t="s">
        <v>204</v>
      </c>
      <c r="Z36" s="21" t="s">
        <v>200</v>
      </c>
      <c r="AA36" s="21" t="s">
        <v>200</v>
      </c>
      <c r="AB36" s="21">
        <v>0</v>
      </c>
      <c r="AC36" s="21">
        <v>0</v>
      </c>
      <c r="AD36" s="31">
        <f t="shared" ref="AD36:AD62" si="2">+AC36+P36</f>
        <v>21089250</v>
      </c>
      <c r="AE36" s="21"/>
      <c r="AF36" s="21" t="s">
        <v>200</v>
      </c>
      <c r="AG36" s="21" t="s">
        <v>200</v>
      </c>
      <c r="AH36" s="21" t="s">
        <v>200</v>
      </c>
      <c r="AI36" s="21" t="s">
        <v>200</v>
      </c>
      <c r="AJ36" s="21" t="s">
        <v>200</v>
      </c>
      <c r="AK36" s="21" t="s">
        <v>200</v>
      </c>
      <c r="AL36" s="21" t="s">
        <v>200</v>
      </c>
      <c r="AM36" s="21" t="s">
        <v>200</v>
      </c>
      <c r="AN36" s="21" t="s">
        <v>200</v>
      </c>
      <c r="AO36" s="19" t="s">
        <v>426</v>
      </c>
      <c r="AP36" s="32">
        <v>45315</v>
      </c>
      <c r="AQ36" s="32" t="s">
        <v>200</v>
      </c>
      <c r="AR36" s="32" t="s">
        <v>200</v>
      </c>
      <c r="AS36" s="32">
        <v>45316</v>
      </c>
      <c r="AT36" s="32">
        <v>45406</v>
      </c>
      <c r="AU36" s="32" t="s">
        <v>200</v>
      </c>
      <c r="AV36" s="34" t="e">
        <f>+#REF!</f>
        <v>#REF!</v>
      </c>
      <c r="AW36" s="20" t="s">
        <v>295</v>
      </c>
      <c r="AX36" s="19" t="s">
        <v>375</v>
      </c>
      <c r="AY36" s="21" t="s">
        <v>205</v>
      </c>
      <c r="AZ36" s="38" t="s">
        <v>447</v>
      </c>
      <c r="BA36" s="19" t="s">
        <v>200</v>
      </c>
      <c r="BB36" s="19" t="s">
        <v>205</v>
      </c>
      <c r="BC36" s="21" t="s">
        <v>75</v>
      </c>
    </row>
    <row r="37" spans="1:55" s="3" customFormat="1" ht="122" customHeight="1" x14ac:dyDescent="0.15">
      <c r="A37" s="19">
        <v>2024</v>
      </c>
      <c r="B37" s="21" t="s">
        <v>448</v>
      </c>
      <c r="C37" s="21" t="s">
        <v>194</v>
      </c>
      <c r="D37" s="21" t="s">
        <v>448</v>
      </c>
      <c r="E37" s="21" t="s">
        <v>196</v>
      </c>
      <c r="F37" s="43">
        <v>45316</v>
      </c>
      <c r="G37" s="19" t="s">
        <v>449</v>
      </c>
      <c r="H37" s="21" t="s">
        <v>213</v>
      </c>
      <c r="I37" s="24">
        <v>52028493</v>
      </c>
      <c r="J37" s="21" t="s">
        <v>200</v>
      </c>
      <c r="K37" s="21" t="s">
        <v>214</v>
      </c>
      <c r="L37" s="21" t="s">
        <v>214</v>
      </c>
      <c r="M37" s="21" t="s">
        <v>200</v>
      </c>
      <c r="N37" s="21" t="s">
        <v>200</v>
      </c>
      <c r="O37" s="27" t="s">
        <v>450</v>
      </c>
      <c r="P37" s="28">
        <v>71500000</v>
      </c>
      <c r="Q37" s="36">
        <v>11</v>
      </c>
      <c r="R37" s="28">
        <v>6500000</v>
      </c>
      <c r="S37" s="21"/>
      <c r="T37" s="36"/>
      <c r="U37" s="21" t="s">
        <v>451</v>
      </c>
      <c r="V37" s="19" t="s">
        <v>452</v>
      </c>
      <c r="W37" s="21" t="s">
        <v>200</v>
      </c>
      <c r="X37" s="21" t="s">
        <v>200</v>
      </c>
      <c r="Y37" s="21" t="s">
        <v>204</v>
      </c>
      <c r="Z37" s="21" t="s">
        <v>200</v>
      </c>
      <c r="AA37" s="21" t="s">
        <v>200</v>
      </c>
      <c r="AB37" s="21">
        <v>0</v>
      </c>
      <c r="AC37" s="21">
        <v>0</v>
      </c>
      <c r="AD37" s="31">
        <f t="shared" si="2"/>
        <v>71500000</v>
      </c>
      <c r="AE37" s="21"/>
      <c r="AF37" s="21" t="s">
        <v>200</v>
      </c>
      <c r="AG37" s="21" t="s">
        <v>200</v>
      </c>
      <c r="AH37" s="21" t="s">
        <v>200</v>
      </c>
      <c r="AI37" s="21" t="s">
        <v>200</v>
      </c>
      <c r="AJ37" s="21" t="s">
        <v>200</v>
      </c>
      <c r="AK37" s="21" t="s">
        <v>200</v>
      </c>
      <c r="AL37" s="21" t="s">
        <v>200</v>
      </c>
      <c r="AM37" s="21" t="s">
        <v>200</v>
      </c>
      <c r="AN37" s="21" t="s">
        <v>200</v>
      </c>
      <c r="AO37" s="19" t="s">
        <v>426</v>
      </c>
      <c r="AP37" s="32">
        <v>45316</v>
      </c>
      <c r="AQ37" s="32" t="s">
        <v>200</v>
      </c>
      <c r="AR37" s="32" t="s">
        <v>200</v>
      </c>
      <c r="AS37" s="32">
        <v>45317</v>
      </c>
      <c r="AT37" s="32">
        <v>45651</v>
      </c>
      <c r="AU37" s="32" t="s">
        <v>200</v>
      </c>
      <c r="AV37" s="34" t="e">
        <f>+#REF!</f>
        <v>#REF!</v>
      </c>
      <c r="AW37" s="20" t="s">
        <v>75</v>
      </c>
      <c r="AX37" s="19" t="s">
        <v>413</v>
      </c>
      <c r="AY37" s="21" t="s">
        <v>205</v>
      </c>
      <c r="AZ37" s="38" t="s">
        <v>453</v>
      </c>
      <c r="BA37" s="19" t="s">
        <v>200</v>
      </c>
      <c r="BB37" s="19" t="s">
        <v>205</v>
      </c>
      <c r="BC37" s="21" t="s">
        <v>75</v>
      </c>
    </row>
    <row r="38" spans="1:55" s="3" customFormat="1" ht="122" customHeight="1" x14ac:dyDescent="0.15">
      <c r="A38" s="19">
        <v>2024</v>
      </c>
      <c r="B38" s="21" t="s">
        <v>454</v>
      </c>
      <c r="C38" s="21" t="s">
        <v>194</v>
      </c>
      <c r="D38" s="21" t="s">
        <v>454</v>
      </c>
      <c r="E38" s="21" t="s">
        <v>196</v>
      </c>
      <c r="F38" s="43">
        <v>45317</v>
      </c>
      <c r="G38" s="21" t="s">
        <v>455</v>
      </c>
      <c r="H38" s="21" t="s">
        <v>213</v>
      </c>
      <c r="I38" s="24">
        <v>1020771433</v>
      </c>
      <c r="J38" s="21" t="s">
        <v>200</v>
      </c>
      <c r="K38" s="21" t="s">
        <v>214</v>
      </c>
      <c r="L38" s="21" t="s">
        <v>214</v>
      </c>
      <c r="M38" s="21" t="s">
        <v>200</v>
      </c>
      <c r="N38" s="21" t="s">
        <v>200</v>
      </c>
      <c r="O38" s="27" t="s">
        <v>456</v>
      </c>
      <c r="P38" s="28">
        <v>14700000</v>
      </c>
      <c r="Q38" s="36">
        <v>3</v>
      </c>
      <c r="R38" s="28">
        <v>4900000</v>
      </c>
      <c r="S38" s="37"/>
      <c r="T38" s="36"/>
      <c r="U38" s="21" t="s">
        <v>457</v>
      </c>
      <c r="V38" s="19" t="s">
        <v>458</v>
      </c>
      <c r="W38" s="21" t="s">
        <v>200</v>
      </c>
      <c r="X38" s="21" t="s">
        <v>200</v>
      </c>
      <c r="Y38" s="21" t="s">
        <v>204</v>
      </c>
      <c r="Z38" s="21" t="s">
        <v>200</v>
      </c>
      <c r="AA38" s="21" t="s">
        <v>200</v>
      </c>
      <c r="AB38" s="21">
        <v>0</v>
      </c>
      <c r="AC38" s="21">
        <v>0</v>
      </c>
      <c r="AD38" s="31">
        <f t="shared" si="2"/>
        <v>14700000</v>
      </c>
      <c r="AE38" s="21" t="s">
        <v>200</v>
      </c>
      <c r="AF38" s="21" t="s">
        <v>200</v>
      </c>
      <c r="AG38" s="21" t="s">
        <v>200</v>
      </c>
      <c r="AH38" s="21" t="s">
        <v>200</v>
      </c>
      <c r="AI38" s="21" t="s">
        <v>200</v>
      </c>
      <c r="AJ38" s="21" t="s">
        <v>200</v>
      </c>
      <c r="AK38" s="21" t="s">
        <v>200</v>
      </c>
      <c r="AL38" s="21" t="s">
        <v>200</v>
      </c>
      <c r="AM38" s="21" t="s">
        <v>200</v>
      </c>
      <c r="AN38" s="21" t="s">
        <v>200</v>
      </c>
      <c r="AO38" s="19" t="s">
        <v>426</v>
      </c>
      <c r="AP38" s="32">
        <v>45319</v>
      </c>
      <c r="AQ38" s="32" t="s">
        <v>200</v>
      </c>
      <c r="AR38" s="32" t="s">
        <v>200</v>
      </c>
      <c r="AS38" s="32">
        <v>45320</v>
      </c>
      <c r="AT38" s="32">
        <v>45410</v>
      </c>
      <c r="AU38" s="32" t="s">
        <v>200</v>
      </c>
      <c r="AV38" s="34" t="e">
        <f>+#REF!</f>
        <v>#REF!</v>
      </c>
      <c r="AW38" s="20" t="s">
        <v>17</v>
      </c>
      <c r="AX38" s="19" t="s">
        <v>338</v>
      </c>
      <c r="AY38" s="21" t="s">
        <v>205</v>
      </c>
      <c r="AZ38" s="38" t="s">
        <v>459</v>
      </c>
      <c r="BA38" s="19" t="s">
        <v>200</v>
      </c>
      <c r="BB38" s="19" t="s">
        <v>205</v>
      </c>
      <c r="BC38" s="21" t="s">
        <v>75</v>
      </c>
    </row>
    <row r="39" spans="1:55" s="3" customFormat="1" ht="122" customHeight="1" x14ac:dyDescent="0.15">
      <c r="A39" s="19">
        <v>2024</v>
      </c>
      <c r="B39" s="21" t="s">
        <v>460</v>
      </c>
      <c r="C39" s="21" t="s">
        <v>194</v>
      </c>
      <c r="D39" s="21" t="s">
        <v>460</v>
      </c>
      <c r="E39" s="21" t="s">
        <v>196</v>
      </c>
      <c r="F39" s="43">
        <v>45322</v>
      </c>
      <c r="G39" s="21" t="s">
        <v>461</v>
      </c>
      <c r="H39" s="21" t="s">
        <v>213</v>
      </c>
      <c r="I39" s="24">
        <v>80125438</v>
      </c>
      <c r="J39" s="21" t="s">
        <v>200</v>
      </c>
      <c r="K39" s="21" t="s">
        <v>214</v>
      </c>
      <c r="L39" s="21" t="s">
        <v>214</v>
      </c>
      <c r="M39" s="21" t="s">
        <v>200</v>
      </c>
      <c r="N39" s="21" t="s">
        <v>200</v>
      </c>
      <c r="O39" s="27" t="s">
        <v>462</v>
      </c>
      <c r="P39" s="28">
        <v>15000000</v>
      </c>
      <c r="Q39" s="36">
        <v>3</v>
      </c>
      <c r="R39" s="28">
        <v>5000000</v>
      </c>
      <c r="S39" s="37"/>
      <c r="T39" s="36"/>
      <c r="U39" s="21" t="s">
        <v>463</v>
      </c>
      <c r="V39" s="19" t="s">
        <v>464</v>
      </c>
      <c r="W39" s="21" t="s">
        <v>200</v>
      </c>
      <c r="X39" s="21" t="s">
        <v>200</v>
      </c>
      <c r="Y39" s="21" t="s">
        <v>204</v>
      </c>
      <c r="Z39" s="21" t="s">
        <v>200</v>
      </c>
      <c r="AA39" s="21" t="s">
        <v>200</v>
      </c>
      <c r="AB39" s="21">
        <v>0</v>
      </c>
      <c r="AC39" s="21">
        <v>0</v>
      </c>
      <c r="AD39" s="31">
        <f t="shared" si="2"/>
        <v>15000000</v>
      </c>
      <c r="AE39" s="21" t="s">
        <v>200</v>
      </c>
      <c r="AF39" s="21" t="s">
        <v>200</v>
      </c>
      <c r="AG39" s="21" t="s">
        <v>200</v>
      </c>
      <c r="AH39" s="21" t="s">
        <v>200</v>
      </c>
      <c r="AI39" s="21" t="s">
        <v>200</v>
      </c>
      <c r="AJ39" s="21" t="s">
        <v>200</v>
      </c>
      <c r="AK39" s="21" t="s">
        <v>200</v>
      </c>
      <c r="AL39" s="21" t="s">
        <v>200</v>
      </c>
      <c r="AM39" s="21" t="s">
        <v>200</v>
      </c>
      <c r="AN39" s="21" t="s">
        <v>200</v>
      </c>
      <c r="AO39" s="19" t="s">
        <v>426</v>
      </c>
      <c r="AP39" s="32">
        <v>45323</v>
      </c>
      <c r="AQ39" s="32" t="s">
        <v>200</v>
      </c>
      <c r="AR39" s="32" t="s">
        <v>200</v>
      </c>
      <c r="AS39" s="32">
        <v>45324</v>
      </c>
      <c r="AT39" s="32">
        <v>45413</v>
      </c>
      <c r="AU39" s="32" t="s">
        <v>200</v>
      </c>
      <c r="AV39" s="34" t="e">
        <f>+#REF!</f>
        <v>#REF!</v>
      </c>
      <c r="AW39" s="20" t="s">
        <v>465</v>
      </c>
      <c r="AX39" s="19" t="s">
        <v>296</v>
      </c>
      <c r="AY39" s="21" t="s">
        <v>205</v>
      </c>
      <c r="AZ39" s="38" t="s">
        <v>466</v>
      </c>
      <c r="BA39" s="19" t="s">
        <v>200</v>
      </c>
      <c r="BB39" s="19" t="s">
        <v>205</v>
      </c>
      <c r="BC39" s="21" t="s">
        <v>75</v>
      </c>
    </row>
    <row r="40" spans="1:55" s="3" customFormat="1" ht="122" customHeight="1" x14ac:dyDescent="0.15">
      <c r="A40" s="19">
        <v>2024</v>
      </c>
      <c r="B40" s="21" t="s">
        <v>467</v>
      </c>
      <c r="C40" s="21" t="s">
        <v>194</v>
      </c>
      <c r="D40" s="21" t="s">
        <v>467</v>
      </c>
      <c r="E40" s="21" t="s">
        <v>196</v>
      </c>
      <c r="F40" s="43">
        <v>45322</v>
      </c>
      <c r="G40" s="39" t="s">
        <v>468</v>
      </c>
      <c r="H40" s="21" t="s">
        <v>213</v>
      </c>
      <c r="I40" s="24">
        <v>1122652584</v>
      </c>
      <c r="J40" s="21" t="s">
        <v>200</v>
      </c>
      <c r="K40" s="21" t="s">
        <v>214</v>
      </c>
      <c r="L40" s="21" t="s">
        <v>214</v>
      </c>
      <c r="M40" s="21" t="s">
        <v>200</v>
      </c>
      <c r="N40" s="21" t="s">
        <v>200</v>
      </c>
      <c r="O40" s="27" t="s">
        <v>469</v>
      </c>
      <c r="P40" s="28">
        <v>30000000</v>
      </c>
      <c r="Q40" s="36">
        <v>6</v>
      </c>
      <c r="R40" s="28">
        <v>5000000</v>
      </c>
      <c r="S40" s="37"/>
      <c r="T40" s="36"/>
      <c r="U40" s="21" t="s">
        <v>470</v>
      </c>
      <c r="V40" s="19" t="s">
        <v>471</v>
      </c>
      <c r="W40" s="21" t="s">
        <v>200</v>
      </c>
      <c r="X40" s="21" t="s">
        <v>200</v>
      </c>
      <c r="Y40" s="21" t="s">
        <v>204</v>
      </c>
      <c r="Z40" s="21" t="s">
        <v>200</v>
      </c>
      <c r="AA40" s="21" t="s">
        <v>200</v>
      </c>
      <c r="AB40" s="21">
        <v>0</v>
      </c>
      <c r="AC40" s="21">
        <v>0</v>
      </c>
      <c r="AD40" s="31">
        <f t="shared" si="2"/>
        <v>30000000</v>
      </c>
      <c r="AE40" s="21" t="s">
        <v>200</v>
      </c>
      <c r="AF40" s="21" t="s">
        <v>200</v>
      </c>
      <c r="AG40" s="21" t="s">
        <v>200</v>
      </c>
      <c r="AH40" s="21" t="s">
        <v>200</v>
      </c>
      <c r="AI40" s="21" t="s">
        <v>200</v>
      </c>
      <c r="AJ40" s="21" t="s">
        <v>200</v>
      </c>
      <c r="AK40" s="21" t="s">
        <v>200</v>
      </c>
      <c r="AL40" s="21" t="s">
        <v>200</v>
      </c>
      <c r="AM40" s="21" t="s">
        <v>200</v>
      </c>
      <c r="AN40" s="21" t="s">
        <v>200</v>
      </c>
      <c r="AO40" s="19" t="s">
        <v>426</v>
      </c>
      <c r="AP40" s="32">
        <v>45323</v>
      </c>
      <c r="AQ40" s="32" t="s">
        <v>200</v>
      </c>
      <c r="AR40" s="32" t="s">
        <v>200</v>
      </c>
      <c r="AS40" s="32">
        <v>45324</v>
      </c>
      <c r="AT40" s="32">
        <v>45494</v>
      </c>
      <c r="AU40" s="32" t="s">
        <v>200</v>
      </c>
      <c r="AV40" s="34" t="e">
        <f>+#REF!</f>
        <v>#REF!</v>
      </c>
      <c r="AW40" s="20" t="s">
        <v>465</v>
      </c>
      <c r="AX40" s="19" t="s">
        <v>296</v>
      </c>
      <c r="AY40" s="21" t="s">
        <v>205</v>
      </c>
      <c r="AZ40" s="38" t="s">
        <v>472</v>
      </c>
      <c r="BA40" s="19" t="s">
        <v>200</v>
      </c>
      <c r="BB40" s="19" t="s">
        <v>205</v>
      </c>
      <c r="BC40" s="21" t="s">
        <v>75</v>
      </c>
    </row>
    <row r="41" spans="1:55" s="3" customFormat="1" ht="122" customHeight="1" x14ac:dyDescent="0.15">
      <c r="A41" s="19">
        <v>2024</v>
      </c>
      <c r="B41" s="21" t="s">
        <v>473</v>
      </c>
      <c r="C41" s="21" t="s">
        <v>194</v>
      </c>
      <c r="D41" s="21" t="s">
        <v>473</v>
      </c>
      <c r="E41" s="21" t="s">
        <v>196</v>
      </c>
      <c r="F41" s="43">
        <v>45322</v>
      </c>
      <c r="G41" s="21" t="s">
        <v>474</v>
      </c>
      <c r="H41" s="21" t="s">
        <v>213</v>
      </c>
      <c r="I41" s="24">
        <v>1073231677</v>
      </c>
      <c r="J41" s="21" t="s">
        <v>200</v>
      </c>
      <c r="K41" s="21" t="s">
        <v>214</v>
      </c>
      <c r="L41" s="21" t="s">
        <v>214</v>
      </c>
      <c r="M41" s="21" t="s">
        <v>200</v>
      </c>
      <c r="N41" s="21" t="s">
        <v>200</v>
      </c>
      <c r="O41" s="27" t="s">
        <v>475</v>
      </c>
      <c r="P41" s="28">
        <v>14310000</v>
      </c>
      <c r="Q41" s="36">
        <v>3</v>
      </c>
      <c r="R41" s="28">
        <v>4770000</v>
      </c>
      <c r="S41" s="37"/>
      <c r="T41" s="36"/>
      <c r="U41" s="21" t="s">
        <v>476</v>
      </c>
      <c r="V41" s="19" t="s">
        <v>477</v>
      </c>
      <c r="W41" s="21" t="s">
        <v>200</v>
      </c>
      <c r="X41" s="21" t="s">
        <v>200</v>
      </c>
      <c r="Y41" s="21" t="s">
        <v>204</v>
      </c>
      <c r="Z41" s="21" t="s">
        <v>200</v>
      </c>
      <c r="AA41" s="21" t="s">
        <v>200</v>
      </c>
      <c r="AB41" s="21">
        <v>0</v>
      </c>
      <c r="AC41" s="21">
        <v>0</v>
      </c>
      <c r="AD41" s="31">
        <f t="shared" si="2"/>
        <v>14310000</v>
      </c>
      <c r="AE41" s="21"/>
      <c r="AF41" s="21" t="s">
        <v>200</v>
      </c>
      <c r="AG41" s="21" t="s">
        <v>200</v>
      </c>
      <c r="AH41" s="21" t="s">
        <v>200</v>
      </c>
      <c r="AI41" s="21" t="s">
        <v>200</v>
      </c>
      <c r="AJ41" s="21" t="s">
        <v>200</v>
      </c>
      <c r="AK41" s="21" t="s">
        <v>200</v>
      </c>
      <c r="AL41" s="21" t="s">
        <v>200</v>
      </c>
      <c r="AM41" s="21" t="s">
        <v>200</v>
      </c>
      <c r="AN41" s="21" t="s">
        <v>200</v>
      </c>
      <c r="AO41" s="19" t="s">
        <v>426</v>
      </c>
      <c r="AP41" s="32">
        <v>45323</v>
      </c>
      <c r="AQ41" s="32" t="s">
        <v>200</v>
      </c>
      <c r="AR41" s="32" t="s">
        <v>200</v>
      </c>
      <c r="AS41" s="32">
        <v>45324</v>
      </c>
      <c r="AT41" s="32">
        <v>45413</v>
      </c>
      <c r="AU41" s="32" t="s">
        <v>200</v>
      </c>
      <c r="AV41" s="34" t="e">
        <f>+#REF!</f>
        <v>#REF!</v>
      </c>
      <c r="AW41" s="20" t="s">
        <v>295</v>
      </c>
      <c r="AX41" s="21" t="s">
        <v>375</v>
      </c>
      <c r="AY41" s="21" t="s">
        <v>205</v>
      </c>
      <c r="AZ41" s="38" t="s">
        <v>478</v>
      </c>
      <c r="BA41" s="19" t="s">
        <v>200</v>
      </c>
      <c r="BB41" s="19" t="s">
        <v>205</v>
      </c>
      <c r="BC41" s="21" t="s">
        <v>75</v>
      </c>
    </row>
    <row r="42" spans="1:55" s="3" customFormat="1" ht="122" customHeight="1" x14ac:dyDescent="0.15">
      <c r="A42" s="19">
        <v>2024</v>
      </c>
      <c r="B42" s="21" t="s">
        <v>479</v>
      </c>
      <c r="C42" s="21" t="s">
        <v>194</v>
      </c>
      <c r="D42" s="21" t="s">
        <v>479</v>
      </c>
      <c r="E42" s="21" t="s">
        <v>196</v>
      </c>
      <c r="F42" s="43">
        <v>45322</v>
      </c>
      <c r="G42" s="21" t="s">
        <v>480</v>
      </c>
      <c r="H42" s="21" t="s">
        <v>213</v>
      </c>
      <c r="I42" s="24">
        <v>51797340</v>
      </c>
      <c r="J42" s="21" t="s">
        <v>200</v>
      </c>
      <c r="K42" s="21" t="s">
        <v>214</v>
      </c>
      <c r="L42" s="21" t="s">
        <v>214</v>
      </c>
      <c r="M42" s="21" t="s">
        <v>200</v>
      </c>
      <c r="N42" s="21" t="s">
        <v>200</v>
      </c>
      <c r="O42" s="27" t="s">
        <v>481</v>
      </c>
      <c r="P42" s="28">
        <v>13842000</v>
      </c>
      <c r="Q42" s="36">
        <v>3</v>
      </c>
      <c r="R42" s="28">
        <v>4494000</v>
      </c>
      <c r="S42" s="37"/>
      <c r="T42" s="36"/>
      <c r="U42" s="21" t="s">
        <v>482</v>
      </c>
      <c r="V42" s="19" t="s">
        <v>483</v>
      </c>
      <c r="W42" s="21" t="s">
        <v>200</v>
      </c>
      <c r="X42" s="21" t="s">
        <v>200</v>
      </c>
      <c r="Y42" s="21" t="s">
        <v>204</v>
      </c>
      <c r="Z42" s="21" t="s">
        <v>200</v>
      </c>
      <c r="AA42" s="21" t="s">
        <v>200</v>
      </c>
      <c r="AB42" s="21">
        <v>0</v>
      </c>
      <c r="AC42" s="21">
        <v>0</v>
      </c>
      <c r="AD42" s="31">
        <f t="shared" si="2"/>
        <v>13842000</v>
      </c>
      <c r="AE42" s="21" t="s">
        <v>200</v>
      </c>
      <c r="AF42" s="21" t="s">
        <v>200</v>
      </c>
      <c r="AG42" s="21" t="s">
        <v>200</v>
      </c>
      <c r="AH42" s="21" t="s">
        <v>200</v>
      </c>
      <c r="AI42" s="21" t="s">
        <v>200</v>
      </c>
      <c r="AJ42" s="21" t="s">
        <v>200</v>
      </c>
      <c r="AK42" s="21" t="s">
        <v>200</v>
      </c>
      <c r="AL42" s="21" t="s">
        <v>200</v>
      </c>
      <c r="AM42" s="21" t="s">
        <v>200</v>
      </c>
      <c r="AN42" s="21" t="s">
        <v>200</v>
      </c>
      <c r="AO42" s="19" t="s">
        <v>426</v>
      </c>
      <c r="AP42" s="32">
        <v>45323</v>
      </c>
      <c r="AQ42" s="32" t="s">
        <v>200</v>
      </c>
      <c r="AR42" s="32" t="s">
        <v>200</v>
      </c>
      <c r="AS42" s="32">
        <v>45324</v>
      </c>
      <c r="AT42" s="32">
        <v>45413</v>
      </c>
      <c r="AU42" s="32" t="s">
        <v>200</v>
      </c>
      <c r="AV42" s="34" t="e">
        <f>+#REF!</f>
        <v>#REF!</v>
      </c>
      <c r="AW42" s="20" t="s">
        <v>484</v>
      </c>
      <c r="AX42" s="21" t="s">
        <v>485</v>
      </c>
      <c r="AY42" s="21" t="s">
        <v>205</v>
      </c>
      <c r="AZ42" s="38" t="s">
        <v>486</v>
      </c>
      <c r="BA42" s="19" t="s">
        <v>200</v>
      </c>
      <c r="BB42" s="19" t="s">
        <v>205</v>
      </c>
      <c r="BC42" s="21" t="s">
        <v>75</v>
      </c>
    </row>
    <row r="43" spans="1:55" s="3" customFormat="1" ht="122" customHeight="1" x14ac:dyDescent="0.15">
      <c r="A43" s="19">
        <v>2024</v>
      </c>
      <c r="B43" s="21" t="s">
        <v>487</v>
      </c>
      <c r="C43" s="21" t="s">
        <v>194</v>
      </c>
      <c r="D43" s="21" t="s">
        <v>487</v>
      </c>
      <c r="E43" s="21" t="s">
        <v>196</v>
      </c>
      <c r="F43" s="43">
        <v>45322</v>
      </c>
      <c r="G43" s="21" t="s">
        <v>488</v>
      </c>
      <c r="H43" s="21" t="s">
        <v>213</v>
      </c>
      <c r="I43" s="24">
        <v>1073251254</v>
      </c>
      <c r="J43" s="21" t="s">
        <v>200</v>
      </c>
      <c r="K43" s="21" t="s">
        <v>214</v>
      </c>
      <c r="L43" s="21" t="s">
        <v>214</v>
      </c>
      <c r="M43" s="21" t="s">
        <v>200</v>
      </c>
      <c r="N43" s="21" t="s">
        <v>200</v>
      </c>
      <c r="O43" s="27" t="s">
        <v>489</v>
      </c>
      <c r="P43" s="28">
        <v>25600000</v>
      </c>
      <c r="Q43" s="36">
        <v>8</v>
      </c>
      <c r="R43" s="28">
        <v>3200000</v>
      </c>
      <c r="S43" s="37"/>
      <c r="T43" s="36"/>
      <c r="U43" s="21" t="s">
        <v>490</v>
      </c>
      <c r="V43" s="19" t="s">
        <v>491</v>
      </c>
      <c r="W43" s="21" t="s">
        <v>200</v>
      </c>
      <c r="X43" s="21" t="s">
        <v>200</v>
      </c>
      <c r="Y43" s="21" t="s">
        <v>204</v>
      </c>
      <c r="Z43" s="21" t="s">
        <v>200</v>
      </c>
      <c r="AA43" s="21" t="s">
        <v>200</v>
      </c>
      <c r="AB43" s="21">
        <v>0</v>
      </c>
      <c r="AC43" s="21">
        <v>0</v>
      </c>
      <c r="AD43" s="31">
        <f t="shared" si="2"/>
        <v>25600000</v>
      </c>
      <c r="AE43" s="21" t="s">
        <v>200</v>
      </c>
      <c r="AF43" s="21" t="s">
        <v>200</v>
      </c>
      <c r="AG43" s="21" t="s">
        <v>200</v>
      </c>
      <c r="AH43" s="21" t="s">
        <v>200</v>
      </c>
      <c r="AI43" s="21" t="s">
        <v>200</v>
      </c>
      <c r="AJ43" s="21" t="s">
        <v>200</v>
      </c>
      <c r="AK43" s="21" t="s">
        <v>200</v>
      </c>
      <c r="AL43" s="21" t="s">
        <v>200</v>
      </c>
      <c r="AM43" s="21" t="s">
        <v>200</v>
      </c>
      <c r="AN43" s="21" t="s">
        <v>200</v>
      </c>
      <c r="AO43" s="19" t="s">
        <v>426</v>
      </c>
      <c r="AP43" s="32">
        <v>45323</v>
      </c>
      <c r="AQ43" s="32" t="s">
        <v>200</v>
      </c>
      <c r="AR43" s="32" t="s">
        <v>200</v>
      </c>
      <c r="AS43" s="32">
        <v>45324</v>
      </c>
      <c r="AT43" s="32">
        <v>45566</v>
      </c>
      <c r="AU43" s="32" t="s">
        <v>200</v>
      </c>
      <c r="AV43" s="34" t="e">
        <f>+#REF!</f>
        <v>#REF!</v>
      </c>
      <c r="AW43" s="20" t="s">
        <v>465</v>
      </c>
      <c r="AX43" s="19" t="s">
        <v>296</v>
      </c>
      <c r="AY43" s="21" t="s">
        <v>205</v>
      </c>
      <c r="AZ43" s="35" t="s">
        <v>492</v>
      </c>
      <c r="BA43" s="19" t="s">
        <v>200</v>
      </c>
      <c r="BB43" s="19" t="s">
        <v>205</v>
      </c>
      <c r="BC43" s="21" t="s">
        <v>75</v>
      </c>
    </row>
    <row r="44" spans="1:55" s="3" customFormat="1" ht="122" customHeight="1" x14ac:dyDescent="0.15">
      <c r="A44" s="19">
        <v>2024</v>
      </c>
      <c r="B44" s="21" t="s">
        <v>493</v>
      </c>
      <c r="C44" s="21" t="s">
        <v>194</v>
      </c>
      <c r="D44" s="21" t="s">
        <v>493</v>
      </c>
      <c r="E44" s="21" t="s">
        <v>196</v>
      </c>
      <c r="F44" s="43">
        <v>45322</v>
      </c>
      <c r="G44" s="39" t="s">
        <v>494</v>
      </c>
      <c r="H44" s="21" t="s">
        <v>213</v>
      </c>
      <c r="I44" s="24">
        <v>79540344</v>
      </c>
      <c r="J44" s="21" t="s">
        <v>200</v>
      </c>
      <c r="K44" s="21" t="s">
        <v>214</v>
      </c>
      <c r="L44" s="21" t="s">
        <v>214</v>
      </c>
      <c r="M44" s="21" t="s">
        <v>200</v>
      </c>
      <c r="N44" s="21" t="s">
        <v>200</v>
      </c>
      <c r="O44" s="27" t="s">
        <v>495</v>
      </c>
      <c r="P44" s="28">
        <v>22800000</v>
      </c>
      <c r="Q44" s="36">
        <v>3</v>
      </c>
      <c r="R44" s="28">
        <v>7600000</v>
      </c>
      <c r="S44" s="37"/>
      <c r="T44" s="36"/>
      <c r="U44" s="21" t="s">
        <v>496</v>
      </c>
      <c r="V44" s="19" t="s">
        <v>497</v>
      </c>
      <c r="W44" s="21" t="s">
        <v>200</v>
      </c>
      <c r="X44" s="21" t="s">
        <v>200</v>
      </c>
      <c r="Y44" s="21" t="s">
        <v>204</v>
      </c>
      <c r="Z44" s="21" t="s">
        <v>200</v>
      </c>
      <c r="AA44" s="21" t="s">
        <v>200</v>
      </c>
      <c r="AB44" s="21">
        <v>0</v>
      </c>
      <c r="AC44" s="21">
        <v>0</v>
      </c>
      <c r="AD44" s="31">
        <f t="shared" si="2"/>
        <v>22800000</v>
      </c>
      <c r="AE44" s="21" t="s">
        <v>200</v>
      </c>
      <c r="AF44" s="21" t="s">
        <v>200</v>
      </c>
      <c r="AG44" s="21" t="s">
        <v>200</v>
      </c>
      <c r="AH44" s="21" t="s">
        <v>200</v>
      </c>
      <c r="AI44" s="21" t="s">
        <v>200</v>
      </c>
      <c r="AJ44" s="21" t="s">
        <v>200</v>
      </c>
      <c r="AK44" s="21" t="s">
        <v>200</v>
      </c>
      <c r="AL44" s="21" t="s">
        <v>200</v>
      </c>
      <c r="AM44" s="21" t="s">
        <v>200</v>
      </c>
      <c r="AN44" s="21" t="s">
        <v>200</v>
      </c>
      <c r="AO44" s="19" t="s">
        <v>426</v>
      </c>
      <c r="AP44" s="32">
        <v>45323</v>
      </c>
      <c r="AQ44" s="32" t="s">
        <v>200</v>
      </c>
      <c r="AR44" s="32" t="s">
        <v>200</v>
      </c>
      <c r="AS44" s="32">
        <v>45323</v>
      </c>
      <c r="AT44" s="32">
        <v>45412</v>
      </c>
      <c r="AU44" s="32" t="s">
        <v>200</v>
      </c>
      <c r="AV44" s="34" t="e">
        <f>+#REF!</f>
        <v>#REF!</v>
      </c>
      <c r="AW44" s="20" t="s">
        <v>62</v>
      </c>
      <c r="AX44" s="19" t="s">
        <v>498</v>
      </c>
      <c r="AY44" s="21" t="s">
        <v>205</v>
      </c>
      <c r="AZ44" s="35" t="s">
        <v>499</v>
      </c>
      <c r="BA44" s="19" t="s">
        <v>200</v>
      </c>
      <c r="BB44" s="19" t="s">
        <v>205</v>
      </c>
      <c r="BC44" s="21" t="s">
        <v>75</v>
      </c>
    </row>
    <row r="45" spans="1:55" s="3" customFormat="1" ht="122" customHeight="1" x14ac:dyDescent="0.15">
      <c r="A45" s="19">
        <v>2024</v>
      </c>
      <c r="B45" s="21" t="s">
        <v>500</v>
      </c>
      <c r="C45" s="21" t="s">
        <v>194</v>
      </c>
      <c r="D45" s="21" t="s">
        <v>500</v>
      </c>
      <c r="E45" s="21" t="s">
        <v>196</v>
      </c>
      <c r="F45" s="43">
        <v>45323</v>
      </c>
      <c r="G45" s="21" t="s">
        <v>501</v>
      </c>
      <c r="H45" s="21" t="s">
        <v>213</v>
      </c>
      <c r="I45" s="24">
        <v>1069282686</v>
      </c>
      <c r="J45" s="21" t="s">
        <v>200</v>
      </c>
      <c r="K45" s="21" t="s">
        <v>214</v>
      </c>
      <c r="L45" s="21" t="s">
        <v>214</v>
      </c>
      <c r="M45" s="21" t="s">
        <v>200</v>
      </c>
      <c r="N45" s="21" t="s">
        <v>200</v>
      </c>
      <c r="O45" s="27" t="s">
        <v>502</v>
      </c>
      <c r="P45" s="28">
        <v>15600000</v>
      </c>
      <c r="Q45" s="36">
        <v>3</v>
      </c>
      <c r="R45" s="28">
        <v>5200000</v>
      </c>
      <c r="S45" s="37"/>
      <c r="T45" s="36"/>
      <c r="U45" s="21" t="s">
        <v>503</v>
      </c>
      <c r="V45" s="19" t="s">
        <v>504</v>
      </c>
      <c r="W45" s="21" t="s">
        <v>200</v>
      </c>
      <c r="X45" s="21" t="s">
        <v>200</v>
      </c>
      <c r="Y45" s="21" t="s">
        <v>204</v>
      </c>
      <c r="Z45" s="21" t="s">
        <v>200</v>
      </c>
      <c r="AA45" s="21" t="s">
        <v>200</v>
      </c>
      <c r="AB45" s="21">
        <v>0</v>
      </c>
      <c r="AC45" s="21">
        <v>0</v>
      </c>
      <c r="AD45" s="31">
        <f t="shared" si="2"/>
        <v>15600000</v>
      </c>
      <c r="AE45" s="21" t="s">
        <v>200</v>
      </c>
      <c r="AF45" s="21" t="s">
        <v>200</v>
      </c>
      <c r="AG45" s="21" t="s">
        <v>200</v>
      </c>
      <c r="AH45" s="21" t="s">
        <v>200</v>
      </c>
      <c r="AI45" s="21" t="s">
        <v>200</v>
      </c>
      <c r="AJ45" s="21" t="s">
        <v>200</v>
      </c>
      <c r="AK45" s="21" t="s">
        <v>200</v>
      </c>
      <c r="AL45" s="21" t="s">
        <v>200</v>
      </c>
      <c r="AM45" s="21" t="s">
        <v>200</v>
      </c>
      <c r="AN45" s="21" t="s">
        <v>200</v>
      </c>
      <c r="AO45" s="19" t="s">
        <v>426</v>
      </c>
      <c r="AP45" s="32">
        <v>45323</v>
      </c>
      <c r="AQ45" s="32" t="s">
        <v>200</v>
      </c>
      <c r="AR45" s="32" t="s">
        <v>200</v>
      </c>
      <c r="AS45" s="32">
        <v>45324</v>
      </c>
      <c r="AT45" s="32">
        <v>45413</v>
      </c>
      <c r="AU45" s="32" t="s">
        <v>200</v>
      </c>
      <c r="AV45" s="34" t="e">
        <f>+#REF!</f>
        <v>#REF!</v>
      </c>
      <c r="AW45" s="20" t="s">
        <v>295</v>
      </c>
      <c r="AX45" s="19" t="s">
        <v>375</v>
      </c>
      <c r="AY45" s="21" t="s">
        <v>205</v>
      </c>
      <c r="AZ45" s="35" t="s">
        <v>505</v>
      </c>
      <c r="BA45" s="19" t="s">
        <v>200</v>
      </c>
      <c r="BB45" s="19" t="s">
        <v>205</v>
      </c>
      <c r="BC45" s="21" t="s">
        <v>75</v>
      </c>
    </row>
    <row r="46" spans="1:55" s="3" customFormat="1" ht="122" customHeight="1" x14ac:dyDescent="0.15">
      <c r="A46" s="19">
        <v>2024</v>
      </c>
      <c r="B46" s="21" t="s">
        <v>506</v>
      </c>
      <c r="C46" s="21" t="s">
        <v>194</v>
      </c>
      <c r="D46" s="21" t="s">
        <v>506</v>
      </c>
      <c r="E46" s="21" t="s">
        <v>196</v>
      </c>
      <c r="F46" s="43">
        <v>45323</v>
      </c>
      <c r="G46" s="21" t="s">
        <v>507</v>
      </c>
      <c r="H46" s="21" t="s">
        <v>213</v>
      </c>
      <c r="I46" s="24">
        <v>1026269852</v>
      </c>
      <c r="J46" s="21" t="s">
        <v>200</v>
      </c>
      <c r="K46" s="21" t="s">
        <v>214</v>
      </c>
      <c r="L46" s="21" t="s">
        <v>214</v>
      </c>
      <c r="M46" s="21" t="s">
        <v>200</v>
      </c>
      <c r="N46" s="21" t="s">
        <v>200</v>
      </c>
      <c r="O46" s="27" t="s">
        <v>508</v>
      </c>
      <c r="P46" s="28">
        <v>6900000</v>
      </c>
      <c r="Q46" s="21">
        <v>3</v>
      </c>
      <c r="R46" s="28">
        <v>2300000</v>
      </c>
      <c r="S46" s="37"/>
      <c r="T46" s="21"/>
      <c r="U46" s="21" t="s">
        <v>509</v>
      </c>
      <c r="V46" s="21" t="s">
        <v>510</v>
      </c>
      <c r="W46" s="21" t="s">
        <v>200</v>
      </c>
      <c r="X46" s="21" t="s">
        <v>200</v>
      </c>
      <c r="Y46" s="21" t="s">
        <v>204</v>
      </c>
      <c r="Z46" s="21" t="s">
        <v>200</v>
      </c>
      <c r="AA46" s="21" t="s">
        <v>200</v>
      </c>
      <c r="AB46" s="21">
        <v>0</v>
      </c>
      <c r="AC46" s="21">
        <v>0</v>
      </c>
      <c r="AD46" s="31">
        <f t="shared" si="2"/>
        <v>6900000</v>
      </c>
      <c r="AE46" s="21" t="s">
        <v>200</v>
      </c>
      <c r="AF46" s="21" t="s">
        <v>200</v>
      </c>
      <c r="AG46" s="21" t="s">
        <v>200</v>
      </c>
      <c r="AH46" s="21" t="s">
        <v>200</v>
      </c>
      <c r="AI46" s="21" t="s">
        <v>200</v>
      </c>
      <c r="AJ46" s="21" t="s">
        <v>200</v>
      </c>
      <c r="AK46" s="21" t="s">
        <v>200</v>
      </c>
      <c r="AL46" s="21" t="s">
        <v>200</v>
      </c>
      <c r="AM46" s="21" t="s">
        <v>200</v>
      </c>
      <c r="AN46" s="21" t="s">
        <v>200</v>
      </c>
      <c r="AO46" s="19" t="s">
        <v>426</v>
      </c>
      <c r="AP46" s="32">
        <v>45323</v>
      </c>
      <c r="AQ46" s="32" t="s">
        <v>200</v>
      </c>
      <c r="AR46" s="32" t="s">
        <v>200</v>
      </c>
      <c r="AS46" s="32">
        <v>45327</v>
      </c>
      <c r="AT46" s="32">
        <v>45416</v>
      </c>
      <c r="AU46" s="32" t="s">
        <v>200</v>
      </c>
      <c r="AV46" s="34" t="e">
        <f>+#REF!</f>
        <v>#REF!</v>
      </c>
      <c r="AW46" s="20" t="s">
        <v>17</v>
      </c>
      <c r="AX46" s="19" t="s">
        <v>338</v>
      </c>
      <c r="AY46" s="21" t="s">
        <v>205</v>
      </c>
      <c r="AZ46" s="38" t="s">
        <v>511</v>
      </c>
      <c r="BA46" s="19" t="s">
        <v>200</v>
      </c>
      <c r="BB46" s="19" t="s">
        <v>205</v>
      </c>
      <c r="BC46" s="21" t="s">
        <v>75</v>
      </c>
    </row>
    <row r="47" spans="1:55" s="3" customFormat="1" ht="122" customHeight="1" x14ac:dyDescent="0.15">
      <c r="A47" s="19">
        <v>2024</v>
      </c>
      <c r="B47" s="21" t="s">
        <v>512</v>
      </c>
      <c r="C47" s="21" t="s">
        <v>194</v>
      </c>
      <c r="D47" s="21" t="s">
        <v>512</v>
      </c>
      <c r="E47" s="21" t="s">
        <v>196</v>
      </c>
      <c r="F47" s="43">
        <v>45323</v>
      </c>
      <c r="G47" s="21" t="s">
        <v>513</v>
      </c>
      <c r="H47" s="21" t="s">
        <v>213</v>
      </c>
      <c r="I47" s="24">
        <v>1022376083</v>
      </c>
      <c r="J47" s="21" t="s">
        <v>200</v>
      </c>
      <c r="K47" s="21" t="s">
        <v>214</v>
      </c>
      <c r="L47" s="21" t="s">
        <v>214</v>
      </c>
      <c r="M47" s="21" t="s">
        <v>200</v>
      </c>
      <c r="N47" s="21" t="s">
        <v>200</v>
      </c>
      <c r="O47" s="27" t="s">
        <v>495</v>
      </c>
      <c r="P47" s="28">
        <v>15000000</v>
      </c>
      <c r="Q47" s="36">
        <v>3</v>
      </c>
      <c r="R47" s="28">
        <v>5000000</v>
      </c>
      <c r="S47" s="37"/>
      <c r="T47" s="36"/>
      <c r="U47" s="21" t="s">
        <v>514</v>
      </c>
      <c r="V47" s="19" t="s">
        <v>515</v>
      </c>
      <c r="W47" s="21" t="s">
        <v>200</v>
      </c>
      <c r="X47" s="21" t="s">
        <v>200</v>
      </c>
      <c r="Y47" s="21" t="s">
        <v>204</v>
      </c>
      <c r="Z47" s="21" t="s">
        <v>200</v>
      </c>
      <c r="AA47" s="21" t="s">
        <v>200</v>
      </c>
      <c r="AB47" s="21">
        <v>0</v>
      </c>
      <c r="AC47" s="21">
        <v>0</v>
      </c>
      <c r="AD47" s="31">
        <f t="shared" si="2"/>
        <v>15000000</v>
      </c>
      <c r="AE47" s="21" t="s">
        <v>200</v>
      </c>
      <c r="AF47" s="21" t="s">
        <v>200</v>
      </c>
      <c r="AG47" s="21" t="s">
        <v>200</v>
      </c>
      <c r="AH47" s="21" t="s">
        <v>200</v>
      </c>
      <c r="AI47" s="21" t="s">
        <v>200</v>
      </c>
      <c r="AJ47" s="21" t="s">
        <v>200</v>
      </c>
      <c r="AK47" s="21" t="s">
        <v>200</v>
      </c>
      <c r="AL47" s="21" t="s">
        <v>200</v>
      </c>
      <c r="AM47" s="21" t="s">
        <v>200</v>
      </c>
      <c r="AN47" s="21" t="s">
        <v>200</v>
      </c>
      <c r="AO47" s="19" t="s">
        <v>426</v>
      </c>
      <c r="AP47" s="32">
        <v>45323</v>
      </c>
      <c r="AQ47" s="32" t="s">
        <v>200</v>
      </c>
      <c r="AR47" s="32" t="s">
        <v>200</v>
      </c>
      <c r="AS47" s="32">
        <v>45324</v>
      </c>
      <c r="AT47" s="32">
        <v>45413</v>
      </c>
      <c r="AU47" s="32" t="s">
        <v>200</v>
      </c>
      <c r="AV47" s="34" t="e">
        <f>+#REF!</f>
        <v>#REF!</v>
      </c>
      <c r="AW47" s="20" t="s">
        <v>62</v>
      </c>
      <c r="AX47" s="19" t="s">
        <v>498</v>
      </c>
      <c r="AY47" s="21" t="s">
        <v>205</v>
      </c>
      <c r="AZ47" s="38" t="s">
        <v>516</v>
      </c>
      <c r="BA47" s="19" t="s">
        <v>200</v>
      </c>
      <c r="BB47" s="19" t="s">
        <v>205</v>
      </c>
      <c r="BC47" s="21" t="s">
        <v>75</v>
      </c>
    </row>
    <row r="48" spans="1:55" s="3" customFormat="1" ht="122" customHeight="1" x14ac:dyDescent="0.15">
      <c r="A48" s="19">
        <v>2024</v>
      </c>
      <c r="B48" s="21" t="s">
        <v>517</v>
      </c>
      <c r="C48" s="21" t="s">
        <v>194</v>
      </c>
      <c r="D48" s="21" t="s">
        <v>517</v>
      </c>
      <c r="E48" s="21" t="s">
        <v>196</v>
      </c>
      <c r="F48" s="43">
        <v>45323</v>
      </c>
      <c r="G48" s="21" t="s">
        <v>518</v>
      </c>
      <c r="H48" s="21" t="s">
        <v>213</v>
      </c>
      <c r="I48" s="24">
        <v>1010214933</v>
      </c>
      <c r="J48" s="21" t="s">
        <v>200</v>
      </c>
      <c r="K48" s="21" t="s">
        <v>214</v>
      </c>
      <c r="L48" s="21" t="s">
        <v>214</v>
      </c>
      <c r="M48" s="21" t="s">
        <v>200</v>
      </c>
      <c r="N48" s="21" t="s">
        <v>200</v>
      </c>
      <c r="O48" s="27" t="s">
        <v>519</v>
      </c>
      <c r="P48" s="28">
        <v>12000000</v>
      </c>
      <c r="Q48" s="36">
        <v>3</v>
      </c>
      <c r="R48" s="28">
        <v>4000000</v>
      </c>
      <c r="S48" s="37"/>
      <c r="T48" s="36"/>
      <c r="U48" s="21" t="s">
        <v>520</v>
      </c>
      <c r="V48" s="19" t="s">
        <v>521</v>
      </c>
      <c r="W48" s="21" t="s">
        <v>200</v>
      </c>
      <c r="X48" s="21" t="s">
        <v>200</v>
      </c>
      <c r="Y48" s="21" t="s">
        <v>204</v>
      </c>
      <c r="Z48" s="21" t="s">
        <v>200</v>
      </c>
      <c r="AA48" s="21" t="s">
        <v>200</v>
      </c>
      <c r="AB48" s="21">
        <v>0</v>
      </c>
      <c r="AC48" s="21">
        <v>0</v>
      </c>
      <c r="AD48" s="31">
        <f t="shared" si="2"/>
        <v>12000000</v>
      </c>
      <c r="AE48" s="21"/>
      <c r="AF48" s="21" t="s">
        <v>200</v>
      </c>
      <c r="AG48" s="21" t="s">
        <v>200</v>
      </c>
      <c r="AH48" s="21" t="s">
        <v>200</v>
      </c>
      <c r="AI48" s="21" t="s">
        <v>200</v>
      </c>
      <c r="AJ48" s="21" t="s">
        <v>200</v>
      </c>
      <c r="AK48" s="21" t="s">
        <v>200</v>
      </c>
      <c r="AL48" s="21" t="s">
        <v>200</v>
      </c>
      <c r="AM48" s="21" t="s">
        <v>200</v>
      </c>
      <c r="AN48" s="21" t="s">
        <v>200</v>
      </c>
      <c r="AO48" s="19" t="s">
        <v>426</v>
      </c>
      <c r="AP48" s="32">
        <v>45323</v>
      </c>
      <c r="AQ48" s="32" t="s">
        <v>200</v>
      </c>
      <c r="AR48" s="32" t="s">
        <v>200</v>
      </c>
      <c r="AS48" s="32">
        <v>45324</v>
      </c>
      <c r="AT48" s="32">
        <v>45413</v>
      </c>
      <c r="AU48" s="32" t="s">
        <v>200</v>
      </c>
      <c r="AV48" s="34" t="e">
        <f>+#REF!</f>
        <v>#REF!</v>
      </c>
      <c r="AW48" s="20" t="s">
        <v>62</v>
      </c>
      <c r="AX48" s="19" t="s">
        <v>498</v>
      </c>
      <c r="AY48" s="21" t="s">
        <v>205</v>
      </c>
      <c r="AZ48" s="38" t="s">
        <v>522</v>
      </c>
      <c r="BA48" s="19" t="s">
        <v>200</v>
      </c>
      <c r="BB48" s="19" t="s">
        <v>205</v>
      </c>
      <c r="BC48" s="21" t="s">
        <v>75</v>
      </c>
    </row>
    <row r="49" spans="1:55" s="3" customFormat="1" ht="122" customHeight="1" x14ac:dyDescent="0.15">
      <c r="A49" s="19">
        <v>2024</v>
      </c>
      <c r="B49" s="21" t="s">
        <v>523</v>
      </c>
      <c r="C49" s="21" t="s">
        <v>194</v>
      </c>
      <c r="D49" s="21" t="s">
        <v>523</v>
      </c>
      <c r="E49" s="21" t="s">
        <v>196</v>
      </c>
      <c r="F49" s="43">
        <v>45323</v>
      </c>
      <c r="G49" s="21" t="s">
        <v>524</v>
      </c>
      <c r="H49" s="21" t="s">
        <v>213</v>
      </c>
      <c r="I49" s="24">
        <v>1013641025</v>
      </c>
      <c r="J49" s="21" t="s">
        <v>200</v>
      </c>
      <c r="K49" s="21" t="s">
        <v>214</v>
      </c>
      <c r="L49" s="21" t="s">
        <v>214</v>
      </c>
      <c r="M49" s="21" t="s">
        <v>200</v>
      </c>
      <c r="N49" s="21" t="s">
        <v>200</v>
      </c>
      <c r="O49" s="27" t="s">
        <v>525</v>
      </c>
      <c r="P49" s="28">
        <v>45000000</v>
      </c>
      <c r="Q49" s="36">
        <v>6</v>
      </c>
      <c r="R49" s="28">
        <v>7500000</v>
      </c>
      <c r="S49" s="37"/>
      <c r="T49" s="36"/>
      <c r="U49" s="21" t="s">
        <v>526</v>
      </c>
      <c r="V49" s="19" t="s">
        <v>527</v>
      </c>
      <c r="W49" s="21" t="s">
        <v>200</v>
      </c>
      <c r="X49" s="21" t="s">
        <v>200</v>
      </c>
      <c r="Y49" s="21" t="s">
        <v>204</v>
      </c>
      <c r="Z49" s="21" t="s">
        <v>200</v>
      </c>
      <c r="AA49" s="21" t="s">
        <v>200</v>
      </c>
      <c r="AB49" s="21">
        <v>0</v>
      </c>
      <c r="AC49" s="21">
        <v>0</v>
      </c>
      <c r="AD49" s="31">
        <f t="shared" si="2"/>
        <v>45000000</v>
      </c>
      <c r="AE49" s="21"/>
      <c r="AF49" s="21" t="s">
        <v>200</v>
      </c>
      <c r="AG49" s="21" t="s">
        <v>200</v>
      </c>
      <c r="AH49" s="21" t="s">
        <v>200</v>
      </c>
      <c r="AI49" s="21" t="s">
        <v>200</v>
      </c>
      <c r="AJ49" s="21" t="s">
        <v>200</v>
      </c>
      <c r="AK49" s="21" t="s">
        <v>200</v>
      </c>
      <c r="AL49" s="21" t="s">
        <v>200</v>
      </c>
      <c r="AM49" s="21" t="s">
        <v>200</v>
      </c>
      <c r="AN49" s="21" t="s">
        <v>200</v>
      </c>
      <c r="AO49" s="19" t="s">
        <v>426</v>
      </c>
      <c r="AP49" s="32">
        <v>45323</v>
      </c>
      <c r="AQ49" s="32" t="s">
        <v>200</v>
      </c>
      <c r="AR49" s="32" t="s">
        <v>200</v>
      </c>
      <c r="AS49" s="32">
        <v>45324</v>
      </c>
      <c r="AT49" s="32">
        <v>45505</v>
      </c>
      <c r="AU49" s="32" t="s">
        <v>200</v>
      </c>
      <c r="AV49" s="34" t="e">
        <f>+#REF!</f>
        <v>#REF!</v>
      </c>
      <c r="AW49" s="20" t="s">
        <v>62</v>
      </c>
      <c r="AX49" s="19" t="s">
        <v>498</v>
      </c>
      <c r="AY49" s="21" t="s">
        <v>205</v>
      </c>
      <c r="AZ49" s="38" t="s">
        <v>528</v>
      </c>
      <c r="BA49" s="19" t="s">
        <v>200</v>
      </c>
      <c r="BB49" s="19" t="s">
        <v>205</v>
      </c>
      <c r="BC49" s="21" t="s">
        <v>75</v>
      </c>
    </row>
    <row r="50" spans="1:55" s="3" customFormat="1" ht="122" customHeight="1" x14ac:dyDescent="0.15">
      <c r="A50" s="19">
        <v>2024</v>
      </c>
      <c r="B50" s="21" t="s">
        <v>529</v>
      </c>
      <c r="C50" s="21" t="s">
        <v>194</v>
      </c>
      <c r="D50" s="21" t="s">
        <v>529</v>
      </c>
      <c r="E50" s="21" t="s">
        <v>196</v>
      </c>
      <c r="F50" s="23">
        <v>45334</v>
      </c>
      <c r="G50" s="21" t="s">
        <v>530</v>
      </c>
      <c r="H50" s="21" t="s">
        <v>198</v>
      </c>
      <c r="I50" s="24">
        <v>830129499</v>
      </c>
      <c r="J50" s="21"/>
      <c r="K50" s="21"/>
      <c r="L50" s="21" t="s">
        <v>310</v>
      </c>
      <c r="M50" s="21"/>
      <c r="N50" s="21"/>
      <c r="O50" s="27" t="s">
        <v>531</v>
      </c>
      <c r="P50" s="28">
        <v>10000000</v>
      </c>
      <c r="Q50" s="36"/>
      <c r="R50" s="28" t="s">
        <v>532</v>
      </c>
      <c r="S50" s="26">
        <v>328</v>
      </c>
      <c r="T50" s="36"/>
      <c r="U50" s="21" t="s">
        <v>533</v>
      </c>
      <c r="V50" s="19" t="s">
        <v>534</v>
      </c>
      <c r="W50" s="21" t="s">
        <v>200</v>
      </c>
      <c r="X50" s="21" t="s">
        <v>200</v>
      </c>
      <c r="Y50" s="21" t="s">
        <v>204</v>
      </c>
      <c r="Z50" s="21" t="s">
        <v>200</v>
      </c>
      <c r="AA50" s="21" t="s">
        <v>200</v>
      </c>
      <c r="AB50" s="21">
        <v>0</v>
      </c>
      <c r="AC50" s="21">
        <v>0</v>
      </c>
      <c r="AD50" s="31">
        <f t="shared" si="2"/>
        <v>10000000</v>
      </c>
      <c r="AE50" s="21"/>
      <c r="AF50" s="21" t="s">
        <v>200</v>
      </c>
      <c r="AG50" s="21" t="s">
        <v>200</v>
      </c>
      <c r="AH50" s="21" t="s">
        <v>200</v>
      </c>
      <c r="AI50" s="21" t="s">
        <v>200</v>
      </c>
      <c r="AJ50" s="21" t="s">
        <v>200</v>
      </c>
      <c r="AK50" s="21" t="s">
        <v>200</v>
      </c>
      <c r="AL50" s="21" t="s">
        <v>200</v>
      </c>
      <c r="AM50" s="21" t="s">
        <v>200</v>
      </c>
      <c r="AN50" s="21" t="s">
        <v>200</v>
      </c>
      <c r="AO50" s="19" t="s">
        <v>200</v>
      </c>
      <c r="AP50" s="19" t="s">
        <v>200</v>
      </c>
      <c r="AQ50" s="32" t="s">
        <v>200</v>
      </c>
      <c r="AR50" s="32" t="s">
        <v>200</v>
      </c>
      <c r="AS50" s="23">
        <v>45341</v>
      </c>
      <c r="AT50" s="32">
        <v>45657</v>
      </c>
      <c r="AU50" s="32" t="s">
        <v>200</v>
      </c>
      <c r="AV50" s="34" t="e">
        <f>+#REF!</f>
        <v>#REF!</v>
      </c>
      <c r="AW50" s="20" t="s">
        <v>535</v>
      </c>
      <c r="AX50" s="19" t="s">
        <v>314</v>
      </c>
      <c r="AY50" s="21" t="s">
        <v>205</v>
      </c>
      <c r="AZ50" s="35" t="s">
        <v>536</v>
      </c>
      <c r="BA50" s="19" t="s">
        <v>200</v>
      </c>
      <c r="BB50" s="19" t="s">
        <v>205</v>
      </c>
      <c r="BC50" s="21" t="s">
        <v>75</v>
      </c>
    </row>
    <row r="51" spans="1:55" s="3" customFormat="1" ht="122" customHeight="1" x14ac:dyDescent="0.15">
      <c r="A51" s="19">
        <v>2024</v>
      </c>
      <c r="B51" s="21" t="s">
        <v>537</v>
      </c>
      <c r="C51" s="21" t="s">
        <v>194</v>
      </c>
      <c r="D51" s="44" t="s">
        <v>538</v>
      </c>
      <c r="E51" s="21" t="s">
        <v>196</v>
      </c>
      <c r="F51" s="23">
        <v>45323</v>
      </c>
      <c r="G51" s="21" t="s">
        <v>539</v>
      </c>
      <c r="H51" s="21" t="s">
        <v>198</v>
      </c>
      <c r="I51" s="24">
        <v>901398819</v>
      </c>
      <c r="J51" s="21"/>
      <c r="K51" s="21" t="s">
        <v>310</v>
      </c>
      <c r="L51" s="21" t="s">
        <v>310</v>
      </c>
      <c r="M51" s="21" t="s">
        <v>200</v>
      </c>
      <c r="N51" s="21" t="s">
        <v>200</v>
      </c>
      <c r="O51" s="27" t="s">
        <v>540</v>
      </c>
      <c r="P51" s="28">
        <v>54785497</v>
      </c>
      <c r="Q51" s="36">
        <v>3</v>
      </c>
      <c r="R51" s="28" t="s">
        <v>541</v>
      </c>
      <c r="S51" s="26" t="s">
        <v>542</v>
      </c>
      <c r="T51" s="36">
        <v>10000000</v>
      </c>
      <c r="U51" s="21" t="s">
        <v>543</v>
      </c>
      <c r="V51" s="19" t="s">
        <v>544</v>
      </c>
      <c r="W51" s="21" t="s">
        <v>200</v>
      </c>
      <c r="X51" s="21" t="s">
        <v>200</v>
      </c>
      <c r="Y51" s="21" t="s">
        <v>204</v>
      </c>
      <c r="Z51" s="21" t="s">
        <v>200</v>
      </c>
      <c r="AA51" s="21" t="s">
        <v>200</v>
      </c>
      <c r="AB51" s="21">
        <v>0</v>
      </c>
      <c r="AC51" s="21">
        <v>0</v>
      </c>
      <c r="AD51" s="31">
        <f t="shared" si="2"/>
        <v>54785497</v>
      </c>
      <c r="AE51" s="21"/>
      <c r="AF51" s="21" t="s">
        <v>200</v>
      </c>
      <c r="AG51" s="21" t="s">
        <v>200</v>
      </c>
      <c r="AH51" s="21" t="s">
        <v>200</v>
      </c>
      <c r="AI51" s="21" t="s">
        <v>200</v>
      </c>
      <c r="AJ51" s="21" t="s">
        <v>200</v>
      </c>
      <c r="AK51" s="21" t="s">
        <v>200</v>
      </c>
      <c r="AL51" s="21" t="s">
        <v>200</v>
      </c>
      <c r="AM51" s="21" t="s">
        <v>200</v>
      </c>
      <c r="AN51" s="21" t="s">
        <v>200</v>
      </c>
      <c r="AO51" s="19" t="s">
        <v>200</v>
      </c>
      <c r="AP51" s="32" t="s">
        <v>200</v>
      </c>
      <c r="AQ51" s="32" t="s">
        <v>205</v>
      </c>
      <c r="AR51" s="32">
        <v>45335</v>
      </c>
      <c r="AS51" s="23">
        <v>45335</v>
      </c>
      <c r="AT51" s="32">
        <v>45424</v>
      </c>
      <c r="AU51" s="32" t="s">
        <v>200</v>
      </c>
      <c r="AV51" s="34" t="e">
        <f>+#REF!</f>
        <v>#REF!</v>
      </c>
      <c r="AW51" s="20" t="s">
        <v>535</v>
      </c>
      <c r="AX51" s="19" t="s">
        <v>314</v>
      </c>
      <c r="AY51" s="21" t="s">
        <v>205</v>
      </c>
      <c r="AZ51" s="38" t="s">
        <v>545</v>
      </c>
      <c r="BA51" s="19" t="s">
        <v>200</v>
      </c>
      <c r="BB51" s="19" t="s">
        <v>205</v>
      </c>
      <c r="BC51" s="21" t="s">
        <v>75</v>
      </c>
    </row>
    <row r="52" spans="1:55" s="3" customFormat="1" ht="122" customHeight="1" x14ac:dyDescent="0.15">
      <c r="A52" s="19">
        <v>2024</v>
      </c>
      <c r="B52" s="21" t="s">
        <v>546</v>
      </c>
      <c r="C52" s="21" t="s">
        <v>194</v>
      </c>
      <c r="D52" s="21" t="s">
        <v>546</v>
      </c>
      <c r="E52" s="21" t="s">
        <v>196</v>
      </c>
      <c r="F52" s="23">
        <v>45330</v>
      </c>
      <c r="G52" s="21" t="s">
        <v>547</v>
      </c>
      <c r="H52" s="21" t="s">
        <v>198</v>
      </c>
      <c r="I52" s="24">
        <v>8002427387</v>
      </c>
      <c r="J52" s="21" t="s">
        <v>548</v>
      </c>
      <c r="K52" s="21" t="s">
        <v>310</v>
      </c>
      <c r="L52" s="21" t="s">
        <v>310</v>
      </c>
      <c r="M52" s="21" t="s">
        <v>200</v>
      </c>
      <c r="N52" s="21" t="s">
        <v>200</v>
      </c>
      <c r="O52" s="27" t="s">
        <v>549</v>
      </c>
      <c r="P52" s="28">
        <v>167511247</v>
      </c>
      <c r="Q52" s="36">
        <v>10</v>
      </c>
      <c r="R52" s="28" t="s">
        <v>550</v>
      </c>
      <c r="S52" s="21" t="s">
        <v>551</v>
      </c>
      <c r="T52" s="26" t="s">
        <v>552</v>
      </c>
      <c r="U52" s="21" t="s">
        <v>553</v>
      </c>
      <c r="V52" s="19" t="s">
        <v>554</v>
      </c>
      <c r="W52" s="21" t="s">
        <v>200</v>
      </c>
      <c r="X52" s="21" t="s">
        <v>200</v>
      </c>
      <c r="Y52" s="21" t="s">
        <v>204</v>
      </c>
      <c r="Z52" s="21" t="s">
        <v>200</v>
      </c>
      <c r="AA52" s="21" t="s">
        <v>200</v>
      </c>
      <c r="AB52" s="21">
        <v>0</v>
      </c>
      <c r="AC52" s="21">
        <v>0</v>
      </c>
      <c r="AD52" s="31">
        <f t="shared" si="2"/>
        <v>167511247</v>
      </c>
      <c r="AE52" s="21" t="s">
        <v>200</v>
      </c>
      <c r="AF52" s="21" t="s">
        <v>200</v>
      </c>
      <c r="AG52" s="21" t="s">
        <v>200</v>
      </c>
      <c r="AH52" s="21" t="s">
        <v>200</v>
      </c>
      <c r="AI52" s="21" t="s">
        <v>200</v>
      </c>
      <c r="AJ52" s="21" t="s">
        <v>200</v>
      </c>
      <c r="AK52" s="21" t="s">
        <v>200</v>
      </c>
      <c r="AL52" s="21" t="s">
        <v>200</v>
      </c>
      <c r="AM52" s="21" t="s">
        <v>200</v>
      </c>
      <c r="AN52" s="21" t="s">
        <v>200</v>
      </c>
      <c r="AO52" s="19" t="s">
        <v>200</v>
      </c>
      <c r="AP52" s="32" t="s">
        <v>200</v>
      </c>
      <c r="AQ52" s="32" t="s">
        <v>205</v>
      </c>
      <c r="AR52" s="32">
        <v>45334</v>
      </c>
      <c r="AS52" s="23">
        <v>45334</v>
      </c>
      <c r="AT52" s="32">
        <v>45637</v>
      </c>
      <c r="AU52" s="32" t="s">
        <v>200</v>
      </c>
      <c r="AV52" s="34" t="e">
        <f>+#REF!</f>
        <v>#REF!</v>
      </c>
      <c r="AW52" s="20" t="s">
        <v>535</v>
      </c>
      <c r="AX52" s="19" t="s">
        <v>314</v>
      </c>
      <c r="AY52" s="21" t="s">
        <v>205</v>
      </c>
      <c r="AZ52" s="38" t="s">
        <v>555</v>
      </c>
      <c r="BA52" s="19" t="s">
        <v>200</v>
      </c>
      <c r="BB52" s="19" t="s">
        <v>205</v>
      </c>
      <c r="BC52" s="21" t="s">
        <v>75</v>
      </c>
    </row>
    <row r="53" spans="1:55" s="3" customFormat="1" ht="122" customHeight="1" x14ac:dyDescent="0.15">
      <c r="A53" s="19">
        <v>2024</v>
      </c>
      <c r="B53" s="21" t="s">
        <v>556</v>
      </c>
      <c r="C53" s="21" t="s">
        <v>194</v>
      </c>
      <c r="D53" s="21" t="s">
        <v>556</v>
      </c>
      <c r="E53" s="21" t="s">
        <v>196</v>
      </c>
      <c r="F53" s="23">
        <v>45331</v>
      </c>
      <c r="G53" s="21" t="s">
        <v>557</v>
      </c>
      <c r="H53" s="21" t="s">
        <v>213</v>
      </c>
      <c r="I53" s="24">
        <v>1019092541</v>
      </c>
      <c r="J53" s="21" t="s">
        <v>200</v>
      </c>
      <c r="K53" s="21" t="s">
        <v>200</v>
      </c>
      <c r="L53" s="21" t="s">
        <v>214</v>
      </c>
      <c r="M53" s="21" t="s">
        <v>200</v>
      </c>
      <c r="N53" s="21" t="s">
        <v>200</v>
      </c>
      <c r="O53" s="27" t="s">
        <v>558</v>
      </c>
      <c r="P53" s="28">
        <v>39690000</v>
      </c>
      <c r="Q53" s="36">
        <v>6</v>
      </c>
      <c r="R53" s="28">
        <v>6615000</v>
      </c>
      <c r="S53" s="26"/>
      <c r="T53" s="36"/>
      <c r="U53" s="21" t="s">
        <v>559</v>
      </c>
      <c r="V53" s="19" t="s">
        <v>560</v>
      </c>
      <c r="W53" s="21" t="s">
        <v>200</v>
      </c>
      <c r="X53" s="21" t="s">
        <v>200</v>
      </c>
      <c r="Y53" s="21" t="s">
        <v>204</v>
      </c>
      <c r="Z53" s="21" t="s">
        <v>200</v>
      </c>
      <c r="AA53" s="21" t="s">
        <v>200</v>
      </c>
      <c r="AB53" s="21">
        <v>0</v>
      </c>
      <c r="AC53" s="21">
        <v>0</v>
      </c>
      <c r="AD53" s="31">
        <f t="shared" si="2"/>
        <v>39690000</v>
      </c>
      <c r="AE53" s="21" t="s">
        <v>200</v>
      </c>
      <c r="AF53" s="21" t="s">
        <v>200</v>
      </c>
      <c r="AG53" s="21" t="s">
        <v>200</v>
      </c>
      <c r="AH53" s="21" t="s">
        <v>200</v>
      </c>
      <c r="AI53" s="21" t="s">
        <v>200</v>
      </c>
      <c r="AJ53" s="21" t="s">
        <v>200</v>
      </c>
      <c r="AK53" s="21" t="s">
        <v>200</v>
      </c>
      <c r="AL53" s="21" t="s">
        <v>200</v>
      </c>
      <c r="AM53" s="21" t="s">
        <v>200</v>
      </c>
      <c r="AN53" s="21" t="s">
        <v>200</v>
      </c>
      <c r="AO53" s="19" t="s">
        <v>205</v>
      </c>
      <c r="AP53" s="32">
        <v>45331</v>
      </c>
      <c r="AQ53" s="32" t="s">
        <v>200</v>
      </c>
      <c r="AR53" s="32" t="s">
        <v>200</v>
      </c>
      <c r="AS53" s="23">
        <v>45334</v>
      </c>
      <c r="AT53" s="32">
        <v>45515</v>
      </c>
      <c r="AU53" s="32" t="s">
        <v>200</v>
      </c>
      <c r="AV53" s="34" t="e">
        <f>+#REF!</f>
        <v>#REF!</v>
      </c>
      <c r="AW53" s="20" t="s">
        <v>17</v>
      </c>
      <c r="AX53" s="21" t="s">
        <v>561</v>
      </c>
      <c r="AY53" s="21" t="s">
        <v>205</v>
      </c>
      <c r="AZ53" s="38" t="s">
        <v>562</v>
      </c>
      <c r="BA53" s="19" t="s">
        <v>200</v>
      </c>
      <c r="BB53" s="19" t="s">
        <v>205</v>
      </c>
      <c r="BC53" s="21" t="s">
        <v>75</v>
      </c>
    </row>
    <row r="54" spans="1:55" s="3" customFormat="1" ht="122" customHeight="1" x14ac:dyDescent="0.15">
      <c r="A54" s="19">
        <v>2024</v>
      </c>
      <c r="B54" s="21" t="s">
        <v>563</v>
      </c>
      <c r="C54" s="21" t="s">
        <v>194</v>
      </c>
      <c r="D54" s="21" t="s">
        <v>563</v>
      </c>
      <c r="E54" s="21" t="s">
        <v>196</v>
      </c>
      <c r="F54" s="23">
        <v>45334</v>
      </c>
      <c r="G54" s="21" t="s">
        <v>564</v>
      </c>
      <c r="H54" s="21" t="s">
        <v>213</v>
      </c>
      <c r="I54" s="24">
        <v>80799281</v>
      </c>
      <c r="J54" s="21" t="s">
        <v>200</v>
      </c>
      <c r="K54" s="21" t="s">
        <v>200</v>
      </c>
      <c r="L54" s="21" t="s">
        <v>214</v>
      </c>
      <c r="M54" s="21" t="s">
        <v>200</v>
      </c>
      <c r="N54" s="21" t="s">
        <v>200</v>
      </c>
      <c r="O54" s="27" t="s">
        <v>495</v>
      </c>
      <c r="P54" s="28">
        <v>36000000</v>
      </c>
      <c r="Q54" s="36">
        <v>6</v>
      </c>
      <c r="R54" s="28">
        <v>6000000</v>
      </c>
      <c r="S54" s="26"/>
      <c r="T54" s="36"/>
      <c r="U54" s="21" t="s">
        <v>565</v>
      </c>
      <c r="V54" s="19" t="s">
        <v>566</v>
      </c>
      <c r="W54" s="21" t="s">
        <v>200</v>
      </c>
      <c r="X54" s="21" t="s">
        <v>200</v>
      </c>
      <c r="Y54" s="21" t="s">
        <v>204</v>
      </c>
      <c r="Z54" s="21" t="s">
        <v>200</v>
      </c>
      <c r="AA54" s="21" t="s">
        <v>200</v>
      </c>
      <c r="AB54" s="21">
        <v>0</v>
      </c>
      <c r="AC54" s="21">
        <v>0</v>
      </c>
      <c r="AD54" s="31">
        <f t="shared" si="2"/>
        <v>36000000</v>
      </c>
      <c r="AE54" s="21" t="s">
        <v>200</v>
      </c>
      <c r="AF54" s="21" t="s">
        <v>200</v>
      </c>
      <c r="AG54" s="21" t="s">
        <v>200</v>
      </c>
      <c r="AH54" s="21" t="s">
        <v>200</v>
      </c>
      <c r="AI54" s="21" t="s">
        <v>200</v>
      </c>
      <c r="AJ54" s="21" t="s">
        <v>200</v>
      </c>
      <c r="AK54" s="21" t="s">
        <v>200</v>
      </c>
      <c r="AL54" s="21" t="s">
        <v>200</v>
      </c>
      <c r="AM54" s="21" t="s">
        <v>200</v>
      </c>
      <c r="AN54" s="21" t="s">
        <v>200</v>
      </c>
      <c r="AO54" s="19" t="s">
        <v>205</v>
      </c>
      <c r="AP54" s="32">
        <v>45334</v>
      </c>
      <c r="AQ54" s="32" t="s">
        <v>200</v>
      </c>
      <c r="AR54" s="32" t="s">
        <v>200</v>
      </c>
      <c r="AS54" s="23">
        <v>45335</v>
      </c>
      <c r="AT54" s="32">
        <v>45516</v>
      </c>
      <c r="AU54" s="32" t="s">
        <v>200</v>
      </c>
      <c r="AV54" s="34" t="e">
        <f>+#REF!</f>
        <v>#REF!</v>
      </c>
      <c r="AW54" s="20" t="s">
        <v>62</v>
      </c>
      <c r="AX54" s="19" t="s">
        <v>498</v>
      </c>
      <c r="AY54" s="21" t="s">
        <v>205</v>
      </c>
      <c r="AZ54" s="38" t="s">
        <v>567</v>
      </c>
      <c r="BA54" s="19" t="s">
        <v>200</v>
      </c>
      <c r="BB54" s="19" t="s">
        <v>205</v>
      </c>
      <c r="BC54" s="21" t="s">
        <v>75</v>
      </c>
    </row>
    <row r="55" spans="1:55" s="3" customFormat="1" ht="122" customHeight="1" x14ac:dyDescent="0.15">
      <c r="A55" s="19">
        <v>2024</v>
      </c>
      <c r="B55" s="21" t="s">
        <v>568</v>
      </c>
      <c r="C55" s="21" t="s">
        <v>194</v>
      </c>
      <c r="D55" s="21" t="s">
        <v>568</v>
      </c>
      <c r="E55" s="21" t="s">
        <v>196</v>
      </c>
      <c r="F55" s="23">
        <v>45336</v>
      </c>
      <c r="G55" s="21" t="s">
        <v>569</v>
      </c>
      <c r="H55" s="21" t="s">
        <v>213</v>
      </c>
      <c r="I55" s="24">
        <v>1069766765</v>
      </c>
      <c r="J55" s="21" t="s">
        <v>200</v>
      </c>
      <c r="K55" s="21" t="s">
        <v>200</v>
      </c>
      <c r="L55" s="21" t="s">
        <v>214</v>
      </c>
      <c r="M55" s="21" t="s">
        <v>200</v>
      </c>
      <c r="N55" s="21" t="s">
        <v>200</v>
      </c>
      <c r="O55" s="27" t="s">
        <v>570</v>
      </c>
      <c r="P55" s="28">
        <v>7800000</v>
      </c>
      <c r="Q55" s="36">
        <v>3</v>
      </c>
      <c r="R55" s="28">
        <v>2600000</v>
      </c>
      <c r="S55" s="26"/>
      <c r="T55" s="36"/>
      <c r="U55" s="21" t="s">
        <v>571</v>
      </c>
      <c r="V55" s="19" t="s">
        <v>572</v>
      </c>
      <c r="W55" s="21" t="s">
        <v>200</v>
      </c>
      <c r="X55" s="21" t="s">
        <v>200</v>
      </c>
      <c r="Y55" s="21" t="s">
        <v>204</v>
      </c>
      <c r="Z55" s="21" t="s">
        <v>200</v>
      </c>
      <c r="AA55" s="21" t="s">
        <v>200</v>
      </c>
      <c r="AB55" s="21">
        <v>0</v>
      </c>
      <c r="AC55" s="21">
        <v>0</v>
      </c>
      <c r="AD55" s="31">
        <f t="shared" si="2"/>
        <v>7800000</v>
      </c>
      <c r="AE55" s="21" t="s">
        <v>200</v>
      </c>
      <c r="AF55" s="21" t="s">
        <v>200</v>
      </c>
      <c r="AG55" s="21" t="s">
        <v>200</v>
      </c>
      <c r="AH55" s="21" t="s">
        <v>200</v>
      </c>
      <c r="AI55" s="21" t="s">
        <v>200</v>
      </c>
      <c r="AJ55" s="21" t="s">
        <v>200</v>
      </c>
      <c r="AK55" s="21" t="s">
        <v>200</v>
      </c>
      <c r="AL55" s="21" t="s">
        <v>200</v>
      </c>
      <c r="AM55" s="21" t="s">
        <v>200</v>
      </c>
      <c r="AN55" s="21" t="s">
        <v>200</v>
      </c>
      <c r="AO55" s="19" t="s">
        <v>205</v>
      </c>
      <c r="AP55" s="32" t="s">
        <v>573</v>
      </c>
      <c r="AQ55" s="32" t="s">
        <v>200</v>
      </c>
      <c r="AR55" s="32" t="s">
        <v>200</v>
      </c>
      <c r="AS55" s="23">
        <v>45337</v>
      </c>
      <c r="AT55" s="32">
        <v>45426</v>
      </c>
      <c r="AU55" s="32" t="s">
        <v>200</v>
      </c>
      <c r="AV55" s="34" t="e">
        <f>+#REF!</f>
        <v>#REF!</v>
      </c>
      <c r="AW55" s="20" t="s">
        <v>574</v>
      </c>
      <c r="AX55" s="19" t="s">
        <v>33</v>
      </c>
      <c r="AY55" s="21" t="s">
        <v>205</v>
      </c>
      <c r="AZ55" s="35" t="s">
        <v>575</v>
      </c>
      <c r="BA55" s="19" t="s">
        <v>200</v>
      </c>
      <c r="BB55" s="19" t="s">
        <v>205</v>
      </c>
      <c r="BC55" s="21" t="s">
        <v>75</v>
      </c>
    </row>
    <row r="56" spans="1:55" s="3" customFormat="1" ht="122" customHeight="1" x14ac:dyDescent="0.15">
      <c r="A56" s="19">
        <v>2024</v>
      </c>
      <c r="B56" s="21" t="s">
        <v>576</v>
      </c>
      <c r="C56" s="21" t="s">
        <v>194</v>
      </c>
      <c r="D56" s="21" t="s">
        <v>576</v>
      </c>
      <c r="E56" s="21" t="s">
        <v>196</v>
      </c>
      <c r="F56" s="23">
        <v>45336</v>
      </c>
      <c r="G56" s="21" t="s">
        <v>577</v>
      </c>
      <c r="H56" s="21" t="s">
        <v>213</v>
      </c>
      <c r="I56" s="24">
        <v>1024576262</v>
      </c>
      <c r="J56" s="21" t="s">
        <v>200</v>
      </c>
      <c r="K56" s="21" t="s">
        <v>200</v>
      </c>
      <c r="L56" s="21" t="s">
        <v>214</v>
      </c>
      <c r="M56" s="21" t="s">
        <v>200</v>
      </c>
      <c r="N56" s="21" t="s">
        <v>200</v>
      </c>
      <c r="O56" s="27" t="s">
        <v>578</v>
      </c>
      <c r="P56" s="28">
        <v>14332500</v>
      </c>
      <c r="Q56" s="36">
        <v>3</v>
      </c>
      <c r="R56" s="28">
        <v>4777500</v>
      </c>
      <c r="S56" s="26"/>
      <c r="T56" s="36"/>
      <c r="U56" s="21" t="s">
        <v>579</v>
      </c>
      <c r="V56" s="19" t="s">
        <v>580</v>
      </c>
      <c r="W56" s="21" t="s">
        <v>200</v>
      </c>
      <c r="X56" s="21" t="s">
        <v>200</v>
      </c>
      <c r="Y56" s="21" t="s">
        <v>204</v>
      </c>
      <c r="Z56" s="21" t="s">
        <v>200</v>
      </c>
      <c r="AA56" s="21" t="s">
        <v>200</v>
      </c>
      <c r="AB56" s="21">
        <v>0</v>
      </c>
      <c r="AC56" s="21">
        <v>0</v>
      </c>
      <c r="AD56" s="31">
        <f t="shared" si="2"/>
        <v>14332500</v>
      </c>
      <c r="AE56" s="21" t="s">
        <v>200</v>
      </c>
      <c r="AF56" s="21" t="s">
        <v>200</v>
      </c>
      <c r="AG56" s="21" t="s">
        <v>200</v>
      </c>
      <c r="AH56" s="21" t="s">
        <v>200</v>
      </c>
      <c r="AI56" s="21" t="s">
        <v>200</v>
      </c>
      <c r="AJ56" s="21" t="s">
        <v>200</v>
      </c>
      <c r="AK56" s="21" t="s">
        <v>200</v>
      </c>
      <c r="AL56" s="21" t="s">
        <v>200</v>
      </c>
      <c r="AM56" s="21" t="s">
        <v>200</v>
      </c>
      <c r="AN56" s="21" t="s">
        <v>200</v>
      </c>
      <c r="AO56" s="19" t="s">
        <v>205</v>
      </c>
      <c r="AP56" s="32">
        <v>45334</v>
      </c>
      <c r="AQ56" s="32" t="s">
        <v>200</v>
      </c>
      <c r="AR56" s="32" t="s">
        <v>200</v>
      </c>
      <c r="AS56" s="23">
        <v>45336</v>
      </c>
      <c r="AT56" s="32">
        <v>45425</v>
      </c>
      <c r="AU56" s="32" t="s">
        <v>200</v>
      </c>
      <c r="AV56" s="34" t="e">
        <f>+#REF!</f>
        <v>#REF!</v>
      </c>
      <c r="AW56" s="20" t="s">
        <v>295</v>
      </c>
      <c r="AX56" s="19" t="s">
        <v>581</v>
      </c>
      <c r="AY56" s="21" t="s">
        <v>205</v>
      </c>
      <c r="AZ56" s="38" t="s">
        <v>582</v>
      </c>
      <c r="BA56" s="19" t="s">
        <v>200</v>
      </c>
      <c r="BB56" s="19" t="s">
        <v>205</v>
      </c>
      <c r="BC56" s="21" t="s">
        <v>75</v>
      </c>
    </row>
    <row r="57" spans="1:55" s="3" customFormat="1" ht="122" customHeight="1" x14ac:dyDescent="0.15">
      <c r="A57" s="19">
        <v>2024</v>
      </c>
      <c r="B57" s="21" t="s">
        <v>583</v>
      </c>
      <c r="C57" s="21" t="s">
        <v>194</v>
      </c>
      <c r="D57" s="21" t="s">
        <v>583</v>
      </c>
      <c r="E57" s="21" t="s">
        <v>196</v>
      </c>
      <c r="F57" s="23">
        <v>45341</v>
      </c>
      <c r="G57" s="21" t="s">
        <v>584</v>
      </c>
      <c r="H57" s="21" t="s">
        <v>213</v>
      </c>
      <c r="I57" s="24">
        <v>1032494265</v>
      </c>
      <c r="J57" s="21" t="s">
        <v>200</v>
      </c>
      <c r="K57" s="21" t="s">
        <v>200</v>
      </c>
      <c r="L57" s="21" t="s">
        <v>214</v>
      </c>
      <c r="M57" s="21" t="s">
        <v>200</v>
      </c>
      <c r="N57" s="21" t="s">
        <v>200</v>
      </c>
      <c r="O57" s="27" t="s">
        <v>585</v>
      </c>
      <c r="P57" s="28">
        <v>13500000</v>
      </c>
      <c r="Q57" s="36">
        <v>3</v>
      </c>
      <c r="R57" s="28">
        <v>4500000</v>
      </c>
      <c r="S57" s="26"/>
      <c r="T57" s="36"/>
      <c r="U57" s="21" t="s">
        <v>200</v>
      </c>
      <c r="V57" s="19" t="s">
        <v>586</v>
      </c>
      <c r="W57" s="21" t="s">
        <v>587</v>
      </c>
      <c r="X57" s="21" t="s">
        <v>200</v>
      </c>
      <c r="Y57" s="21" t="s">
        <v>588</v>
      </c>
      <c r="Z57" s="21" t="s">
        <v>200</v>
      </c>
      <c r="AA57" s="21" t="s">
        <v>200</v>
      </c>
      <c r="AB57" s="21">
        <v>0</v>
      </c>
      <c r="AC57" s="21">
        <v>0</v>
      </c>
      <c r="AD57" s="31">
        <f t="shared" si="2"/>
        <v>13500000</v>
      </c>
      <c r="AE57" s="21" t="s">
        <v>200</v>
      </c>
      <c r="AF57" s="21" t="s">
        <v>200</v>
      </c>
      <c r="AG57" s="21" t="s">
        <v>200</v>
      </c>
      <c r="AH57" s="21" t="s">
        <v>200</v>
      </c>
      <c r="AI57" s="21" t="s">
        <v>200</v>
      </c>
      <c r="AJ57" s="21" t="s">
        <v>200</v>
      </c>
      <c r="AK57" s="21" t="s">
        <v>200</v>
      </c>
      <c r="AL57" s="21" t="s">
        <v>200</v>
      </c>
      <c r="AM57" s="21" t="s">
        <v>200</v>
      </c>
      <c r="AN57" s="21" t="s">
        <v>200</v>
      </c>
      <c r="AO57" s="19" t="s">
        <v>426</v>
      </c>
      <c r="AP57" s="32"/>
      <c r="AQ57" s="32" t="s">
        <v>200</v>
      </c>
      <c r="AR57" s="32" t="s">
        <v>200</v>
      </c>
      <c r="AS57" s="23">
        <v>45343</v>
      </c>
      <c r="AT57" s="32">
        <v>45432</v>
      </c>
      <c r="AU57" s="32" t="s">
        <v>200</v>
      </c>
      <c r="AV57" s="34" t="e">
        <f>+#REF!</f>
        <v>#REF!</v>
      </c>
      <c r="AW57" s="20" t="s">
        <v>589</v>
      </c>
      <c r="AX57" s="19" t="s">
        <v>590</v>
      </c>
      <c r="AY57" s="21" t="s">
        <v>205</v>
      </c>
      <c r="AZ57" s="38" t="s">
        <v>591</v>
      </c>
      <c r="BA57" s="19" t="s">
        <v>200</v>
      </c>
      <c r="BB57" s="19" t="s">
        <v>205</v>
      </c>
      <c r="BC57" s="21"/>
    </row>
    <row r="58" spans="1:55" s="3" customFormat="1" ht="122" customHeight="1" x14ac:dyDescent="0.15">
      <c r="A58" s="19">
        <v>2024</v>
      </c>
      <c r="B58" s="21" t="s">
        <v>592</v>
      </c>
      <c r="C58" s="21" t="s">
        <v>194</v>
      </c>
      <c r="D58" s="21" t="s">
        <v>592</v>
      </c>
      <c r="E58" s="21" t="s">
        <v>196</v>
      </c>
      <c r="F58" s="23">
        <v>45342</v>
      </c>
      <c r="G58" s="21" t="s">
        <v>593</v>
      </c>
      <c r="H58" s="21" t="s">
        <v>213</v>
      </c>
      <c r="I58" s="24">
        <v>11438048</v>
      </c>
      <c r="J58" s="21" t="s">
        <v>200</v>
      </c>
      <c r="K58" s="21" t="s">
        <v>200</v>
      </c>
      <c r="L58" s="21" t="s">
        <v>214</v>
      </c>
      <c r="M58" s="21" t="s">
        <v>200</v>
      </c>
      <c r="N58" s="21" t="s">
        <v>200</v>
      </c>
      <c r="O58" s="27" t="s">
        <v>594</v>
      </c>
      <c r="P58" s="28">
        <v>40800000</v>
      </c>
      <c r="Q58" s="36">
        <v>6</v>
      </c>
      <c r="R58" s="28">
        <v>680000</v>
      </c>
      <c r="S58" s="26"/>
      <c r="T58" s="36"/>
      <c r="U58" s="21" t="s">
        <v>595</v>
      </c>
      <c r="V58" s="19" t="s">
        <v>596</v>
      </c>
      <c r="W58" s="21" t="s">
        <v>200</v>
      </c>
      <c r="X58" s="21" t="s">
        <v>200</v>
      </c>
      <c r="Y58" s="21" t="s">
        <v>204</v>
      </c>
      <c r="Z58" s="21" t="s">
        <v>200</v>
      </c>
      <c r="AA58" s="21" t="s">
        <v>200</v>
      </c>
      <c r="AB58" s="21">
        <v>0</v>
      </c>
      <c r="AC58" s="21">
        <v>0</v>
      </c>
      <c r="AD58" s="31">
        <f t="shared" si="2"/>
        <v>40800000</v>
      </c>
      <c r="AE58" s="21" t="s">
        <v>200</v>
      </c>
      <c r="AF58" s="21" t="s">
        <v>200</v>
      </c>
      <c r="AG58" s="21" t="s">
        <v>200</v>
      </c>
      <c r="AH58" s="21" t="s">
        <v>200</v>
      </c>
      <c r="AI58" s="21" t="s">
        <v>200</v>
      </c>
      <c r="AJ58" s="21" t="s">
        <v>200</v>
      </c>
      <c r="AK58" s="21" t="s">
        <v>200</v>
      </c>
      <c r="AL58" s="21" t="s">
        <v>200</v>
      </c>
      <c r="AM58" s="21" t="s">
        <v>200</v>
      </c>
      <c r="AN58" s="21" t="s">
        <v>200</v>
      </c>
      <c r="AO58" s="19" t="s">
        <v>426</v>
      </c>
      <c r="AP58" s="32">
        <v>45343</v>
      </c>
      <c r="AQ58" s="32" t="s">
        <v>200</v>
      </c>
      <c r="AR58" s="32" t="s">
        <v>200</v>
      </c>
      <c r="AS58" s="23">
        <v>45343</v>
      </c>
      <c r="AT58" s="32">
        <v>45524</v>
      </c>
      <c r="AU58" s="32" t="s">
        <v>200</v>
      </c>
      <c r="AV58" s="34" t="e">
        <f>+#REF!</f>
        <v>#REF!</v>
      </c>
      <c r="AW58" s="20" t="s">
        <v>23</v>
      </c>
      <c r="AX58" s="21" t="s">
        <v>581</v>
      </c>
      <c r="AY58" s="21" t="s">
        <v>205</v>
      </c>
      <c r="AZ58" s="38" t="s">
        <v>597</v>
      </c>
      <c r="BA58" s="19" t="s">
        <v>200</v>
      </c>
      <c r="BB58" s="19" t="s">
        <v>205</v>
      </c>
      <c r="BC58" s="21" t="s">
        <v>75</v>
      </c>
    </row>
    <row r="59" spans="1:55" s="3" customFormat="1" ht="122" customHeight="1" x14ac:dyDescent="0.15">
      <c r="A59" s="19">
        <v>2024</v>
      </c>
      <c r="B59" s="21" t="s">
        <v>598</v>
      </c>
      <c r="C59" s="21" t="s">
        <v>194</v>
      </c>
      <c r="D59" s="21" t="s">
        <v>598</v>
      </c>
      <c r="E59" s="21" t="s">
        <v>196</v>
      </c>
      <c r="F59" s="23">
        <v>45343</v>
      </c>
      <c r="G59" s="21" t="s">
        <v>599</v>
      </c>
      <c r="H59" s="21" t="s">
        <v>213</v>
      </c>
      <c r="I59" s="24">
        <v>1022440074</v>
      </c>
      <c r="J59" s="21" t="s">
        <v>200</v>
      </c>
      <c r="K59" s="21" t="s">
        <v>200</v>
      </c>
      <c r="L59" s="21" t="s">
        <v>214</v>
      </c>
      <c r="M59" s="21" t="s">
        <v>200</v>
      </c>
      <c r="N59" s="21" t="s">
        <v>200</v>
      </c>
      <c r="O59" s="27" t="s">
        <v>238</v>
      </c>
      <c r="P59" s="28">
        <v>10761000</v>
      </c>
      <c r="Q59" s="36">
        <v>3</v>
      </c>
      <c r="R59" s="28">
        <v>3587000</v>
      </c>
      <c r="S59" s="26"/>
      <c r="T59" s="36"/>
      <c r="U59" s="21" t="s">
        <v>600</v>
      </c>
      <c r="V59" s="19" t="s">
        <v>601</v>
      </c>
      <c r="W59" s="21" t="s">
        <v>200</v>
      </c>
      <c r="X59" s="21" t="s">
        <v>200</v>
      </c>
      <c r="Y59" s="21" t="s">
        <v>204</v>
      </c>
      <c r="Z59" s="21" t="s">
        <v>200</v>
      </c>
      <c r="AA59" s="21" t="s">
        <v>200</v>
      </c>
      <c r="AB59" s="21">
        <v>0</v>
      </c>
      <c r="AC59" s="21">
        <v>0</v>
      </c>
      <c r="AD59" s="31">
        <f t="shared" si="2"/>
        <v>10761000</v>
      </c>
      <c r="AE59" s="21" t="s">
        <v>200</v>
      </c>
      <c r="AF59" s="21" t="s">
        <v>200</v>
      </c>
      <c r="AG59" s="21" t="s">
        <v>200</v>
      </c>
      <c r="AH59" s="21" t="s">
        <v>200</v>
      </c>
      <c r="AI59" s="21" t="s">
        <v>200</v>
      </c>
      <c r="AJ59" s="21" t="s">
        <v>200</v>
      </c>
      <c r="AK59" s="21" t="s">
        <v>200</v>
      </c>
      <c r="AL59" s="21" t="s">
        <v>200</v>
      </c>
      <c r="AM59" s="21" t="s">
        <v>200</v>
      </c>
      <c r="AN59" s="21" t="s">
        <v>200</v>
      </c>
      <c r="AO59" s="19" t="s">
        <v>426</v>
      </c>
      <c r="AP59" s="32">
        <v>45342</v>
      </c>
      <c r="AQ59" s="32" t="s">
        <v>200</v>
      </c>
      <c r="AR59" s="32" t="s">
        <v>200</v>
      </c>
      <c r="AS59" s="23">
        <v>45343</v>
      </c>
      <c r="AT59" s="32">
        <v>45432</v>
      </c>
      <c r="AU59" s="32" t="s">
        <v>200</v>
      </c>
      <c r="AV59" s="34" t="e">
        <f>+#REF!</f>
        <v>#REF!</v>
      </c>
      <c r="AW59" s="20" t="s">
        <v>78</v>
      </c>
      <c r="AX59" s="21" t="s">
        <v>219</v>
      </c>
      <c r="AY59" s="21" t="s">
        <v>205</v>
      </c>
      <c r="AZ59" s="38" t="s">
        <v>602</v>
      </c>
      <c r="BA59" s="19" t="s">
        <v>200</v>
      </c>
      <c r="BB59" s="19" t="s">
        <v>205</v>
      </c>
      <c r="BC59" s="21" t="s">
        <v>75</v>
      </c>
    </row>
    <row r="60" spans="1:55" s="3" customFormat="1" ht="122" customHeight="1" x14ac:dyDescent="0.15">
      <c r="A60" s="19">
        <v>2024</v>
      </c>
      <c r="B60" s="21" t="s">
        <v>603</v>
      </c>
      <c r="C60" s="21" t="s">
        <v>194</v>
      </c>
      <c r="D60" s="21" t="s">
        <v>603</v>
      </c>
      <c r="E60" s="21" t="s">
        <v>196</v>
      </c>
      <c r="F60" s="23">
        <v>45344</v>
      </c>
      <c r="G60" s="21" t="s">
        <v>604</v>
      </c>
      <c r="H60" s="21" t="s">
        <v>213</v>
      </c>
      <c r="I60" s="24">
        <v>1073715069</v>
      </c>
      <c r="J60" s="21" t="s">
        <v>200</v>
      </c>
      <c r="K60" s="21" t="s">
        <v>200</v>
      </c>
      <c r="L60" s="21" t="s">
        <v>214</v>
      </c>
      <c r="M60" s="21" t="s">
        <v>200</v>
      </c>
      <c r="N60" s="21" t="s">
        <v>200</v>
      </c>
      <c r="O60" s="27" t="s">
        <v>605</v>
      </c>
      <c r="P60" s="28">
        <v>20400000</v>
      </c>
      <c r="Q60" s="36">
        <v>6</v>
      </c>
      <c r="R60" s="28">
        <v>3400000</v>
      </c>
      <c r="S60" s="26"/>
      <c r="T60" s="36"/>
      <c r="U60" s="21" t="s">
        <v>606</v>
      </c>
      <c r="V60" s="19" t="s">
        <v>607</v>
      </c>
      <c r="W60" s="21" t="s">
        <v>200</v>
      </c>
      <c r="X60" s="21" t="s">
        <v>200</v>
      </c>
      <c r="Y60" s="21" t="s">
        <v>204</v>
      </c>
      <c r="Z60" s="21" t="s">
        <v>200</v>
      </c>
      <c r="AA60" s="21" t="s">
        <v>200</v>
      </c>
      <c r="AB60" s="21">
        <v>0</v>
      </c>
      <c r="AC60" s="21">
        <v>0</v>
      </c>
      <c r="AD60" s="31">
        <f t="shared" si="2"/>
        <v>20400000</v>
      </c>
      <c r="AE60" s="21" t="s">
        <v>200</v>
      </c>
      <c r="AF60" s="21" t="s">
        <v>200</v>
      </c>
      <c r="AG60" s="21" t="s">
        <v>200</v>
      </c>
      <c r="AH60" s="21" t="s">
        <v>200</v>
      </c>
      <c r="AI60" s="21" t="s">
        <v>200</v>
      </c>
      <c r="AJ60" s="21" t="s">
        <v>200</v>
      </c>
      <c r="AK60" s="21" t="s">
        <v>200</v>
      </c>
      <c r="AL60" s="21" t="s">
        <v>200</v>
      </c>
      <c r="AM60" s="21" t="s">
        <v>200</v>
      </c>
      <c r="AN60" s="21" t="s">
        <v>200</v>
      </c>
      <c r="AO60" s="19" t="s">
        <v>426</v>
      </c>
      <c r="AP60" s="32">
        <v>45344</v>
      </c>
      <c r="AQ60" s="32" t="s">
        <v>200</v>
      </c>
      <c r="AR60" s="32" t="s">
        <v>200</v>
      </c>
      <c r="AS60" s="23">
        <v>45345</v>
      </c>
      <c r="AT60" s="32">
        <v>45526</v>
      </c>
      <c r="AU60" s="32" t="s">
        <v>200</v>
      </c>
      <c r="AV60" s="34" t="e">
        <f>+#REF!</f>
        <v>#REF!</v>
      </c>
      <c r="AW60" s="20" t="s">
        <v>17</v>
      </c>
      <c r="AX60" s="19" t="s">
        <v>338</v>
      </c>
      <c r="AY60" s="21" t="s">
        <v>205</v>
      </c>
      <c r="AZ60" s="38" t="s">
        <v>608</v>
      </c>
      <c r="BA60" s="19" t="s">
        <v>200</v>
      </c>
      <c r="BB60" s="19" t="s">
        <v>205</v>
      </c>
      <c r="BC60" s="21" t="s">
        <v>75</v>
      </c>
    </row>
    <row r="61" spans="1:55" s="3" customFormat="1" ht="122" customHeight="1" x14ac:dyDescent="0.15">
      <c r="A61" s="19">
        <v>2024</v>
      </c>
      <c r="B61" s="21" t="s">
        <v>609</v>
      </c>
      <c r="C61" s="21" t="s">
        <v>194</v>
      </c>
      <c r="D61" s="21" t="s">
        <v>609</v>
      </c>
      <c r="E61" s="21" t="s">
        <v>196</v>
      </c>
      <c r="F61" s="23">
        <v>45343</v>
      </c>
      <c r="G61" s="21" t="s">
        <v>610</v>
      </c>
      <c r="H61" s="21" t="s">
        <v>213</v>
      </c>
      <c r="I61" s="24">
        <v>52154921</v>
      </c>
      <c r="J61" s="21" t="s">
        <v>200</v>
      </c>
      <c r="K61" s="21" t="s">
        <v>200</v>
      </c>
      <c r="L61" s="21" t="s">
        <v>214</v>
      </c>
      <c r="M61" s="21" t="s">
        <v>200</v>
      </c>
      <c r="N61" s="21" t="s">
        <v>200</v>
      </c>
      <c r="O61" s="27" t="s">
        <v>611</v>
      </c>
      <c r="P61" s="28">
        <v>25320000</v>
      </c>
      <c r="Q61" s="36">
        <v>3</v>
      </c>
      <c r="R61" s="28">
        <v>8440000</v>
      </c>
      <c r="S61" s="26"/>
      <c r="T61" s="36"/>
      <c r="U61" s="21" t="s">
        <v>612</v>
      </c>
      <c r="V61" s="19" t="s">
        <v>613</v>
      </c>
      <c r="W61" s="21" t="s">
        <v>200</v>
      </c>
      <c r="X61" s="21" t="s">
        <v>200</v>
      </c>
      <c r="Y61" s="21" t="s">
        <v>204</v>
      </c>
      <c r="Z61" s="21" t="s">
        <v>200</v>
      </c>
      <c r="AA61" s="21" t="s">
        <v>200</v>
      </c>
      <c r="AB61" s="21">
        <v>0</v>
      </c>
      <c r="AC61" s="21">
        <v>0</v>
      </c>
      <c r="AD61" s="31">
        <f t="shared" si="2"/>
        <v>25320000</v>
      </c>
      <c r="AE61" s="21" t="s">
        <v>200</v>
      </c>
      <c r="AF61" s="21" t="s">
        <v>200</v>
      </c>
      <c r="AG61" s="21" t="s">
        <v>200</v>
      </c>
      <c r="AH61" s="21" t="s">
        <v>200</v>
      </c>
      <c r="AI61" s="21" t="s">
        <v>200</v>
      </c>
      <c r="AJ61" s="21" t="s">
        <v>200</v>
      </c>
      <c r="AK61" s="21" t="s">
        <v>200</v>
      </c>
      <c r="AL61" s="21" t="s">
        <v>200</v>
      </c>
      <c r="AM61" s="21" t="s">
        <v>200</v>
      </c>
      <c r="AN61" s="21" t="s">
        <v>200</v>
      </c>
      <c r="AO61" s="19" t="s">
        <v>426</v>
      </c>
      <c r="AP61" s="32">
        <v>45343</v>
      </c>
      <c r="AQ61" s="32" t="s">
        <v>200</v>
      </c>
      <c r="AR61" s="32" t="s">
        <v>200</v>
      </c>
      <c r="AS61" s="23">
        <v>45344</v>
      </c>
      <c r="AT61" s="32">
        <v>45433</v>
      </c>
      <c r="AU61" s="32" t="s">
        <v>200</v>
      </c>
      <c r="AV61" s="34" t="e">
        <f>+#REF!</f>
        <v>#REF!</v>
      </c>
      <c r="AW61" s="21" t="s">
        <v>78</v>
      </c>
      <c r="AX61" s="21" t="s">
        <v>219</v>
      </c>
      <c r="AY61" s="21" t="s">
        <v>205</v>
      </c>
      <c r="AZ61" s="38" t="s">
        <v>614</v>
      </c>
      <c r="BA61" s="19" t="s">
        <v>200</v>
      </c>
      <c r="BB61" s="19" t="s">
        <v>205</v>
      </c>
      <c r="BC61" s="21" t="s">
        <v>75</v>
      </c>
    </row>
    <row r="62" spans="1:55" s="3" customFormat="1" ht="122" customHeight="1" x14ac:dyDescent="0.15">
      <c r="A62" s="19">
        <v>2024</v>
      </c>
      <c r="B62" s="21" t="s">
        <v>615</v>
      </c>
      <c r="C62" s="21" t="s">
        <v>194</v>
      </c>
      <c r="D62" s="21" t="s">
        <v>615</v>
      </c>
      <c r="E62" s="21" t="s">
        <v>196</v>
      </c>
      <c r="F62" s="23">
        <v>45350</v>
      </c>
      <c r="G62" s="21" t="s">
        <v>616</v>
      </c>
      <c r="H62" s="21" t="s">
        <v>213</v>
      </c>
      <c r="I62" s="24">
        <v>1069757622</v>
      </c>
      <c r="J62" s="21" t="s">
        <v>200</v>
      </c>
      <c r="K62" s="21" t="s">
        <v>200</v>
      </c>
      <c r="L62" s="21" t="s">
        <v>214</v>
      </c>
      <c r="M62" s="21" t="s">
        <v>200</v>
      </c>
      <c r="N62" s="21" t="s">
        <v>200</v>
      </c>
      <c r="O62" s="27" t="s">
        <v>617</v>
      </c>
      <c r="P62" s="28">
        <v>11811000</v>
      </c>
      <c r="Q62" s="36">
        <v>3</v>
      </c>
      <c r="R62" s="28">
        <v>3937000</v>
      </c>
      <c r="S62" s="26"/>
      <c r="T62" s="36"/>
      <c r="U62" s="21" t="s">
        <v>618</v>
      </c>
      <c r="V62" s="19" t="s">
        <v>619</v>
      </c>
      <c r="W62" s="21" t="s">
        <v>200</v>
      </c>
      <c r="X62" s="21" t="s">
        <v>200</v>
      </c>
      <c r="Y62" s="21" t="s">
        <v>204</v>
      </c>
      <c r="Z62" s="21" t="s">
        <v>200</v>
      </c>
      <c r="AA62" s="21" t="s">
        <v>200</v>
      </c>
      <c r="AB62" s="21">
        <v>0</v>
      </c>
      <c r="AC62" s="21">
        <v>0</v>
      </c>
      <c r="AD62" s="31">
        <f t="shared" si="2"/>
        <v>11811000</v>
      </c>
      <c r="AE62" s="21" t="s">
        <v>200</v>
      </c>
      <c r="AF62" s="21" t="s">
        <v>200</v>
      </c>
      <c r="AG62" s="21" t="s">
        <v>200</v>
      </c>
      <c r="AH62" s="21" t="s">
        <v>200</v>
      </c>
      <c r="AI62" s="21" t="s">
        <v>200</v>
      </c>
      <c r="AJ62" s="21" t="s">
        <v>200</v>
      </c>
      <c r="AK62" s="21" t="s">
        <v>200</v>
      </c>
      <c r="AL62" s="21" t="s">
        <v>200</v>
      </c>
      <c r="AM62" s="21" t="s">
        <v>200</v>
      </c>
      <c r="AN62" s="21" t="s">
        <v>200</v>
      </c>
      <c r="AO62" s="19" t="s">
        <v>426</v>
      </c>
      <c r="AP62" s="32">
        <v>45350</v>
      </c>
      <c r="AQ62" s="32" t="s">
        <v>200</v>
      </c>
      <c r="AR62" s="32" t="s">
        <v>200</v>
      </c>
      <c r="AS62" s="23">
        <v>45351</v>
      </c>
      <c r="AT62" s="43">
        <v>45440</v>
      </c>
      <c r="AU62" s="32" t="s">
        <v>200</v>
      </c>
      <c r="AV62" s="34" t="e">
        <f>+#REF!</f>
        <v>#REF!</v>
      </c>
      <c r="AW62" s="20" t="s">
        <v>14</v>
      </c>
      <c r="AX62" s="19" t="s">
        <v>310</v>
      </c>
      <c r="AY62" s="21" t="s">
        <v>205</v>
      </c>
      <c r="AZ62" s="35" t="s">
        <v>620</v>
      </c>
      <c r="BA62" s="19" t="s">
        <v>200</v>
      </c>
      <c r="BB62" s="19" t="s">
        <v>205</v>
      </c>
      <c r="BC62" s="21" t="s">
        <v>75</v>
      </c>
    </row>
    <row r="63" spans="1:55" s="3" customFormat="1" ht="122" customHeight="1" x14ac:dyDescent="0.15">
      <c r="A63" s="21" t="s">
        <v>621</v>
      </c>
      <c r="B63" s="21" t="s">
        <v>622</v>
      </c>
      <c r="C63" s="21" t="s">
        <v>194</v>
      </c>
      <c r="D63" s="21" t="s">
        <v>621</v>
      </c>
      <c r="E63" s="21" t="s">
        <v>196</v>
      </c>
      <c r="F63" s="23">
        <v>45348</v>
      </c>
      <c r="G63" s="21" t="s">
        <v>623</v>
      </c>
      <c r="H63" s="21" t="s">
        <v>198</v>
      </c>
      <c r="I63" s="45">
        <v>901110155</v>
      </c>
      <c r="J63" s="21" t="s">
        <v>200</v>
      </c>
      <c r="K63" s="21" t="s">
        <v>200</v>
      </c>
      <c r="L63" s="21" t="s">
        <v>621</v>
      </c>
      <c r="M63" s="21" t="s">
        <v>621</v>
      </c>
      <c r="N63" s="21" t="s">
        <v>621</v>
      </c>
      <c r="O63" s="46" t="s">
        <v>624</v>
      </c>
      <c r="P63" s="21" t="s">
        <v>621</v>
      </c>
      <c r="Q63" s="21" t="s">
        <v>621</v>
      </c>
      <c r="R63" s="21" t="s">
        <v>621</v>
      </c>
      <c r="S63" s="21" t="s">
        <v>621</v>
      </c>
      <c r="T63" s="21" t="s">
        <v>621</v>
      </c>
      <c r="U63" s="21" t="s">
        <v>621</v>
      </c>
      <c r="V63" s="21" t="s">
        <v>621</v>
      </c>
      <c r="W63" s="21" t="s">
        <v>621</v>
      </c>
      <c r="X63" s="21" t="s">
        <v>621</v>
      </c>
      <c r="Y63" s="21" t="s">
        <v>621</v>
      </c>
      <c r="Z63" s="21" t="s">
        <v>621</v>
      </c>
      <c r="AA63" s="21" t="s">
        <v>621</v>
      </c>
      <c r="AB63" s="21" t="s">
        <v>621</v>
      </c>
      <c r="AC63" s="21" t="s">
        <v>621</v>
      </c>
      <c r="AD63" s="47" t="s">
        <v>621</v>
      </c>
      <c r="AE63" s="21" t="s">
        <v>621</v>
      </c>
      <c r="AF63" s="21" t="s">
        <v>621</v>
      </c>
      <c r="AG63" s="21" t="s">
        <v>621</v>
      </c>
      <c r="AH63" s="21" t="s">
        <v>621</v>
      </c>
      <c r="AI63" s="21" t="s">
        <v>621</v>
      </c>
      <c r="AJ63" s="21" t="s">
        <v>621</v>
      </c>
      <c r="AK63" s="21" t="s">
        <v>621</v>
      </c>
      <c r="AL63" s="21" t="s">
        <v>621</v>
      </c>
      <c r="AM63" s="21" t="s">
        <v>621</v>
      </c>
      <c r="AN63" s="21" t="s">
        <v>621</v>
      </c>
      <c r="AO63" s="21" t="s">
        <v>621</v>
      </c>
      <c r="AP63" s="21" t="s">
        <v>621</v>
      </c>
      <c r="AQ63" s="21" t="s">
        <v>621</v>
      </c>
      <c r="AR63" s="21" t="s">
        <v>621</v>
      </c>
      <c r="AS63" s="21" t="s">
        <v>621</v>
      </c>
      <c r="AT63" s="21" t="s">
        <v>621</v>
      </c>
      <c r="AU63" s="21" t="s">
        <v>621</v>
      </c>
      <c r="AV63" s="48" t="s">
        <v>621</v>
      </c>
      <c r="AW63" s="49" t="s">
        <v>57</v>
      </c>
      <c r="AX63" s="21" t="s">
        <v>314</v>
      </c>
      <c r="AY63" s="21" t="s">
        <v>205</v>
      </c>
      <c r="AZ63" s="21" t="s">
        <v>621</v>
      </c>
      <c r="BA63" s="21" t="s">
        <v>621</v>
      </c>
      <c r="BB63" s="21" t="s">
        <v>621</v>
      </c>
      <c r="BC63" s="21" t="s">
        <v>621</v>
      </c>
    </row>
    <row r="64" spans="1:55" s="3" customFormat="1" ht="122" customHeight="1" x14ac:dyDescent="0.15">
      <c r="A64" s="19">
        <v>2024</v>
      </c>
      <c r="B64" s="21" t="s">
        <v>625</v>
      </c>
      <c r="C64" s="21" t="s">
        <v>194</v>
      </c>
      <c r="D64" s="21" t="s">
        <v>625</v>
      </c>
      <c r="E64" s="21" t="s">
        <v>196</v>
      </c>
      <c r="F64" s="23">
        <v>45362</v>
      </c>
      <c r="G64" s="21" t="s">
        <v>626</v>
      </c>
      <c r="H64" s="21" t="s">
        <v>213</v>
      </c>
      <c r="I64" s="24">
        <v>1110550256</v>
      </c>
      <c r="J64" s="21" t="s">
        <v>200</v>
      </c>
      <c r="K64" s="21" t="s">
        <v>200</v>
      </c>
      <c r="L64" s="21" t="s">
        <v>214</v>
      </c>
      <c r="M64" s="21" t="s">
        <v>200</v>
      </c>
      <c r="N64" s="21" t="s">
        <v>200</v>
      </c>
      <c r="O64" s="27" t="s">
        <v>627</v>
      </c>
      <c r="P64" s="28">
        <v>36000000</v>
      </c>
      <c r="Q64" s="36">
        <v>6</v>
      </c>
      <c r="R64" s="28">
        <v>6000000</v>
      </c>
      <c r="S64" s="26"/>
      <c r="T64" s="36"/>
      <c r="U64" s="21" t="s">
        <v>628</v>
      </c>
      <c r="V64" s="19" t="s">
        <v>629</v>
      </c>
      <c r="W64" s="21" t="s">
        <v>200</v>
      </c>
      <c r="X64" s="21" t="s">
        <v>200</v>
      </c>
      <c r="Y64" s="21" t="s">
        <v>204</v>
      </c>
      <c r="Z64" s="21" t="s">
        <v>200</v>
      </c>
      <c r="AA64" s="21" t="s">
        <v>200</v>
      </c>
      <c r="AB64" s="21">
        <v>0</v>
      </c>
      <c r="AC64" s="21">
        <v>0</v>
      </c>
      <c r="AD64" s="31">
        <f t="shared" ref="AD64:AD123" si="3">+AC64+P64</f>
        <v>36000000</v>
      </c>
      <c r="AE64" s="21" t="s">
        <v>200</v>
      </c>
      <c r="AF64" s="21" t="s">
        <v>200</v>
      </c>
      <c r="AG64" s="21" t="s">
        <v>200</v>
      </c>
      <c r="AH64" s="21" t="s">
        <v>200</v>
      </c>
      <c r="AI64" s="21" t="s">
        <v>200</v>
      </c>
      <c r="AJ64" s="21" t="s">
        <v>200</v>
      </c>
      <c r="AK64" s="21" t="s">
        <v>200</v>
      </c>
      <c r="AL64" s="21" t="s">
        <v>200</v>
      </c>
      <c r="AM64" s="21" t="s">
        <v>200</v>
      </c>
      <c r="AN64" s="21" t="s">
        <v>200</v>
      </c>
      <c r="AO64" s="19" t="s">
        <v>630</v>
      </c>
      <c r="AP64" s="32">
        <v>45359</v>
      </c>
      <c r="AQ64" s="32" t="s">
        <v>200</v>
      </c>
      <c r="AR64" s="32" t="s">
        <v>200</v>
      </c>
      <c r="AS64" s="23">
        <v>45359</v>
      </c>
      <c r="AT64" s="32">
        <v>45542</v>
      </c>
      <c r="AU64" s="32" t="s">
        <v>200</v>
      </c>
      <c r="AV64" s="34" t="e">
        <f>+#REF!</f>
        <v>#REF!</v>
      </c>
      <c r="AW64" s="20" t="s">
        <v>78</v>
      </c>
      <c r="AX64" s="19" t="s">
        <v>219</v>
      </c>
      <c r="AY64" s="21" t="s">
        <v>205</v>
      </c>
      <c r="AZ64" s="38" t="s">
        <v>631</v>
      </c>
      <c r="BA64" s="19" t="s">
        <v>200</v>
      </c>
      <c r="BB64" s="19" t="s">
        <v>205</v>
      </c>
      <c r="BC64" s="21" t="s">
        <v>75</v>
      </c>
    </row>
    <row r="65" spans="1:55" s="3" customFormat="1" ht="122" customHeight="1" x14ac:dyDescent="0.15">
      <c r="A65" s="19">
        <v>2024</v>
      </c>
      <c r="B65" s="21" t="s">
        <v>632</v>
      </c>
      <c r="C65" s="21" t="s">
        <v>194</v>
      </c>
      <c r="D65" s="21" t="s">
        <v>632</v>
      </c>
      <c r="E65" s="21" t="s">
        <v>196</v>
      </c>
      <c r="F65" s="23">
        <v>45359</v>
      </c>
      <c r="G65" s="21" t="s">
        <v>633</v>
      </c>
      <c r="H65" s="21" t="s">
        <v>213</v>
      </c>
      <c r="I65" s="24">
        <v>1073523112</v>
      </c>
      <c r="J65" s="21" t="s">
        <v>200</v>
      </c>
      <c r="K65" s="21" t="s">
        <v>200</v>
      </c>
      <c r="L65" s="21" t="s">
        <v>214</v>
      </c>
      <c r="M65" s="21" t="s">
        <v>200</v>
      </c>
      <c r="N65" s="21" t="s">
        <v>200</v>
      </c>
      <c r="O65" s="50" t="s">
        <v>634</v>
      </c>
      <c r="P65" s="28">
        <v>13500000</v>
      </c>
      <c r="Q65" s="36">
        <v>3</v>
      </c>
      <c r="R65" s="28">
        <v>4500000</v>
      </c>
      <c r="S65" s="26"/>
      <c r="T65" s="36"/>
      <c r="U65" s="21" t="s">
        <v>635</v>
      </c>
      <c r="V65" s="19" t="s">
        <v>636</v>
      </c>
      <c r="W65" s="21" t="s">
        <v>200</v>
      </c>
      <c r="X65" s="21" t="s">
        <v>200</v>
      </c>
      <c r="Y65" s="21" t="s">
        <v>204</v>
      </c>
      <c r="Z65" s="21" t="s">
        <v>200</v>
      </c>
      <c r="AA65" s="21" t="s">
        <v>200</v>
      </c>
      <c r="AB65" s="21">
        <v>0</v>
      </c>
      <c r="AC65" s="21">
        <v>0</v>
      </c>
      <c r="AD65" s="31">
        <f t="shared" si="3"/>
        <v>13500000</v>
      </c>
      <c r="AE65" s="21" t="s">
        <v>200</v>
      </c>
      <c r="AF65" s="21" t="s">
        <v>200</v>
      </c>
      <c r="AG65" s="21" t="s">
        <v>200</v>
      </c>
      <c r="AH65" s="21" t="s">
        <v>200</v>
      </c>
      <c r="AI65" s="21" t="s">
        <v>200</v>
      </c>
      <c r="AJ65" s="21" t="s">
        <v>200</v>
      </c>
      <c r="AK65" s="21" t="s">
        <v>200</v>
      </c>
      <c r="AL65" s="21" t="s">
        <v>200</v>
      </c>
      <c r="AM65" s="21" t="s">
        <v>200</v>
      </c>
      <c r="AN65" s="21" t="s">
        <v>200</v>
      </c>
      <c r="AO65" s="19" t="s">
        <v>205</v>
      </c>
      <c r="AP65" s="32">
        <v>45356</v>
      </c>
      <c r="AQ65" s="32" t="s">
        <v>200</v>
      </c>
      <c r="AR65" s="32" t="s">
        <v>200</v>
      </c>
      <c r="AS65" s="23">
        <v>45357</v>
      </c>
      <c r="AT65" s="32">
        <v>45448</v>
      </c>
      <c r="AU65" s="32" t="s">
        <v>200</v>
      </c>
      <c r="AV65" s="34" t="e">
        <f>+#REF!</f>
        <v>#REF!</v>
      </c>
      <c r="AW65" s="20" t="s">
        <v>465</v>
      </c>
      <c r="AX65" s="19" t="s">
        <v>296</v>
      </c>
      <c r="AY65" s="21" t="s">
        <v>205</v>
      </c>
      <c r="AZ65" s="38" t="s">
        <v>637</v>
      </c>
      <c r="BA65" s="19" t="s">
        <v>200</v>
      </c>
      <c r="BB65" s="19" t="s">
        <v>205</v>
      </c>
      <c r="BC65" s="21" t="s">
        <v>75</v>
      </c>
    </row>
    <row r="66" spans="1:55" s="3" customFormat="1" ht="122" customHeight="1" x14ac:dyDescent="0.15">
      <c r="A66" s="19">
        <v>2024</v>
      </c>
      <c r="B66" s="21" t="s">
        <v>638</v>
      </c>
      <c r="C66" s="21" t="s">
        <v>194</v>
      </c>
      <c r="D66" s="21" t="s">
        <v>638</v>
      </c>
      <c r="E66" s="21" t="s">
        <v>196</v>
      </c>
      <c r="F66" s="23">
        <v>45359</v>
      </c>
      <c r="G66" s="21" t="s">
        <v>639</v>
      </c>
      <c r="H66" s="21" t="s">
        <v>213</v>
      </c>
      <c r="I66" s="24">
        <v>1010182726</v>
      </c>
      <c r="J66" s="21" t="s">
        <v>200</v>
      </c>
      <c r="K66" s="21" t="s">
        <v>200</v>
      </c>
      <c r="L66" s="21" t="s">
        <v>214</v>
      </c>
      <c r="M66" s="21" t="s">
        <v>200</v>
      </c>
      <c r="N66" s="21" t="s">
        <v>200</v>
      </c>
      <c r="O66" s="27" t="s">
        <v>640</v>
      </c>
      <c r="P66" s="28">
        <v>15000000</v>
      </c>
      <c r="Q66" s="36">
        <v>3</v>
      </c>
      <c r="R66" s="28">
        <v>5000000</v>
      </c>
      <c r="S66" s="26"/>
      <c r="T66" s="36"/>
      <c r="U66" s="21" t="s">
        <v>641</v>
      </c>
      <c r="V66" s="19" t="s">
        <v>642</v>
      </c>
      <c r="W66" s="21" t="s">
        <v>200</v>
      </c>
      <c r="X66" s="21" t="s">
        <v>200</v>
      </c>
      <c r="Y66" s="21" t="s">
        <v>204</v>
      </c>
      <c r="Z66" s="21" t="s">
        <v>200</v>
      </c>
      <c r="AA66" s="21" t="s">
        <v>200</v>
      </c>
      <c r="AB66" s="21">
        <v>0</v>
      </c>
      <c r="AC66" s="21">
        <v>0</v>
      </c>
      <c r="AD66" s="31">
        <f t="shared" si="3"/>
        <v>15000000</v>
      </c>
      <c r="AE66" s="21" t="s">
        <v>200</v>
      </c>
      <c r="AF66" s="21" t="s">
        <v>200</v>
      </c>
      <c r="AG66" s="21" t="s">
        <v>200</v>
      </c>
      <c r="AH66" s="21" t="s">
        <v>200</v>
      </c>
      <c r="AI66" s="21" t="s">
        <v>200</v>
      </c>
      <c r="AJ66" s="21" t="s">
        <v>200</v>
      </c>
      <c r="AK66" s="21" t="s">
        <v>200</v>
      </c>
      <c r="AL66" s="21" t="s">
        <v>200</v>
      </c>
      <c r="AM66" s="21" t="s">
        <v>200</v>
      </c>
      <c r="AN66" s="21" t="s">
        <v>200</v>
      </c>
      <c r="AO66" s="19" t="s">
        <v>205</v>
      </c>
      <c r="AP66" s="32">
        <v>45356</v>
      </c>
      <c r="AQ66" s="32" t="s">
        <v>200</v>
      </c>
      <c r="AR66" s="32" t="s">
        <v>200</v>
      </c>
      <c r="AS66" s="23">
        <v>45357</v>
      </c>
      <c r="AT66" s="32">
        <v>45448</v>
      </c>
      <c r="AU66" s="32" t="s">
        <v>200</v>
      </c>
      <c r="AV66" s="34" t="e">
        <f>+#REF!</f>
        <v>#REF!</v>
      </c>
      <c r="AW66" s="20" t="s">
        <v>465</v>
      </c>
      <c r="AX66" s="19" t="s">
        <v>296</v>
      </c>
      <c r="AY66" s="21" t="s">
        <v>205</v>
      </c>
      <c r="AZ66" s="38" t="s">
        <v>643</v>
      </c>
      <c r="BA66" s="19" t="s">
        <v>200</v>
      </c>
      <c r="BB66" s="19" t="s">
        <v>205</v>
      </c>
      <c r="BC66" s="21" t="s">
        <v>75</v>
      </c>
    </row>
    <row r="67" spans="1:55" s="3" customFormat="1" ht="122" customHeight="1" x14ac:dyDescent="0.15">
      <c r="A67" s="19">
        <v>2024</v>
      </c>
      <c r="B67" s="21" t="s">
        <v>644</v>
      </c>
      <c r="C67" s="21" t="s">
        <v>194</v>
      </c>
      <c r="D67" s="21" t="s">
        <v>644</v>
      </c>
      <c r="E67" s="21" t="s">
        <v>196</v>
      </c>
      <c r="F67" s="23">
        <v>45359</v>
      </c>
      <c r="G67" s="21" t="s">
        <v>645</v>
      </c>
      <c r="H67" s="21" t="s">
        <v>213</v>
      </c>
      <c r="I67" s="24">
        <v>1077973881</v>
      </c>
      <c r="J67" s="21" t="s">
        <v>200</v>
      </c>
      <c r="K67" s="21" t="s">
        <v>200</v>
      </c>
      <c r="L67" s="21" t="s">
        <v>214</v>
      </c>
      <c r="M67" s="21" t="s">
        <v>200</v>
      </c>
      <c r="N67" s="21" t="s">
        <v>200</v>
      </c>
      <c r="O67" s="27" t="s">
        <v>238</v>
      </c>
      <c r="P67" s="28">
        <v>15822000</v>
      </c>
      <c r="Q67" s="36">
        <v>3</v>
      </c>
      <c r="R67" s="28">
        <v>5274000</v>
      </c>
      <c r="S67" s="26"/>
      <c r="T67" s="36"/>
      <c r="U67" s="21" t="s">
        <v>646</v>
      </c>
      <c r="V67" s="19" t="s">
        <v>647</v>
      </c>
      <c r="W67" s="21" t="s">
        <v>200</v>
      </c>
      <c r="X67" s="21" t="s">
        <v>200</v>
      </c>
      <c r="Y67" s="21" t="s">
        <v>204</v>
      </c>
      <c r="Z67" s="21" t="s">
        <v>200</v>
      </c>
      <c r="AA67" s="21" t="s">
        <v>200</v>
      </c>
      <c r="AB67" s="21">
        <v>0</v>
      </c>
      <c r="AC67" s="21">
        <v>0</v>
      </c>
      <c r="AD67" s="31">
        <f t="shared" si="3"/>
        <v>15822000</v>
      </c>
      <c r="AE67" s="21" t="s">
        <v>200</v>
      </c>
      <c r="AF67" s="21" t="s">
        <v>200</v>
      </c>
      <c r="AG67" s="21" t="s">
        <v>200</v>
      </c>
      <c r="AH67" s="21" t="s">
        <v>200</v>
      </c>
      <c r="AI67" s="21" t="s">
        <v>200</v>
      </c>
      <c r="AJ67" s="21" t="s">
        <v>200</v>
      </c>
      <c r="AK67" s="21" t="s">
        <v>200</v>
      </c>
      <c r="AL67" s="21" t="s">
        <v>200</v>
      </c>
      <c r="AM67" s="21" t="s">
        <v>200</v>
      </c>
      <c r="AN67" s="21" t="s">
        <v>200</v>
      </c>
      <c r="AO67" s="19" t="s">
        <v>205</v>
      </c>
      <c r="AP67" s="32">
        <v>45357</v>
      </c>
      <c r="AQ67" s="32" t="s">
        <v>200</v>
      </c>
      <c r="AR67" s="32" t="s">
        <v>200</v>
      </c>
      <c r="AS67" s="23">
        <v>45358</v>
      </c>
      <c r="AT67" s="32">
        <v>45449</v>
      </c>
      <c r="AU67" s="32" t="s">
        <v>200</v>
      </c>
      <c r="AV67" s="34" t="e">
        <f>+#REF!</f>
        <v>#REF!</v>
      </c>
      <c r="AW67" s="20" t="s">
        <v>78</v>
      </c>
      <c r="AX67" s="19" t="s">
        <v>219</v>
      </c>
      <c r="AY67" s="21" t="s">
        <v>205</v>
      </c>
      <c r="AZ67" s="38" t="s">
        <v>648</v>
      </c>
      <c r="BA67" s="19" t="s">
        <v>200</v>
      </c>
      <c r="BB67" s="19" t="s">
        <v>205</v>
      </c>
      <c r="BC67" s="21" t="s">
        <v>75</v>
      </c>
    </row>
    <row r="68" spans="1:55" s="3" customFormat="1" ht="122" customHeight="1" x14ac:dyDescent="0.15">
      <c r="A68" s="19">
        <v>2024</v>
      </c>
      <c r="B68" s="21" t="s">
        <v>649</v>
      </c>
      <c r="C68" s="21" t="s">
        <v>194</v>
      </c>
      <c r="D68" s="21" t="s">
        <v>649</v>
      </c>
      <c r="E68" s="21" t="s">
        <v>196</v>
      </c>
      <c r="F68" s="23">
        <v>45359</v>
      </c>
      <c r="G68" s="21" t="s">
        <v>650</v>
      </c>
      <c r="H68" s="21" t="s">
        <v>213</v>
      </c>
      <c r="I68" s="24">
        <v>1032396736</v>
      </c>
      <c r="J68" s="21" t="s">
        <v>200</v>
      </c>
      <c r="K68" s="21" t="s">
        <v>200</v>
      </c>
      <c r="L68" s="21" t="s">
        <v>214</v>
      </c>
      <c r="M68" s="21" t="s">
        <v>200</v>
      </c>
      <c r="N68" s="21" t="s">
        <v>200</v>
      </c>
      <c r="O68" s="27" t="s">
        <v>651</v>
      </c>
      <c r="P68" s="28">
        <v>18900000</v>
      </c>
      <c r="Q68" s="36">
        <v>3</v>
      </c>
      <c r="R68" s="28">
        <v>6300000</v>
      </c>
      <c r="S68" s="26"/>
      <c r="T68" s="36"/>
      <c r="U68" s="21" t="s">
        <v>652</v>
      </c>
      <c r="V68" s="19" t="s">
        <v>653</v>
      </c>
      <c r="W68" s="21" t="s">
        <v>200</v>
      </c>
      <c r="X68" s="21" t="s">
        <v>200</v>
      </c>
      <c r="Y68" s="21" t="s">
        <v>204</v>
      </c>
      <c r="Z68" s="21" t="s">
        <v>200</v>
      </c>
      <c r="AA68" s="21" t="s">
        <v>200</v>
      </c>
      <c r="AB68" s="21">
        <v>0</v>
      </c>
      <c r="AC68" s="21">
        <v>0</v>
      </c>
      <c r="AD68" s="31">
        <f t="shared" si="3"/>
        <v>18900000</v>
      </c>
      <c r="AE68" s="21" t="s">
        <v>200</v>
      </c>
      <c r="AF68" s="21" t="s">
        <v>200</v>
      </c>
      <c r="AG68" s="21" t="s">
        <v>200</v>
      </c>
      <c r="AH68" s="21" t="s">
        <v>200</v>
      </c>
      <c r="AI68" s="21" t="s">
        <v>200</v>
      </c>
      <c r="AJ68" s="21" t="s">
        <v>200</v>
      </c>
      <c r="AK68" s="21" t="s">
        <v>200</v>
      </c>
      <c r="AL68" s="21" t="s">
        <v>200</v>
      </c>
      <c r="AM68" s="21" t="s">
        <v>200</v>
      </c>
      <c r="AN68" s="21" t="s">
        <v>200</v>
      </c>
      <c r="AO68" s="19" t="s">
        <v>205</v>
      </c>
      <c r="AP68" s="32">
        <v>45362</v>
      </c>
      <c r="AQ68" s="32" t="s">
        <v>200</v>
      </c>
      <c r="AR68" s="32" t="s">
        <v>200</v>
      </c>
      <c r="AS68" s="23">
        <v>45363</v>
      </c>
      <c r="AT68" s="32">
        <v>45454</v>
      </c>
      <c r="AU68" s="32" t="s">
        <v>200</v>
      </c>
      <c r="AV68" s="34" t="e">
        <f>+#REF!</f>
        <v>#REF!</v>
      </c>
      <c r="AW68" s="20" t="s">
        <v>29</v>
      </c>
      <c r="AX68" s="19" t="s">
        <v>561</v>
      </c>
      <c r="AY68" s="21" t="s">
        <v>205</v>
      </c>
      <c r="AZ68" s="38" t="s">
        <v>654</v>
      </c>
      <c r="BA68" s="19" t="s">
        <v>200</v>
      </c>
      <c r="BB68" s="19" t="s">
        <v>205</v>
      </c>
      <c r="BC68" s="21" t="s">
        <v>75</v>
      </c>
    </row>
    <row r="69" spans="1:55" s="3" customFormat="1" ht="122" customHeight="1" x14ac:dyDescent="0.15">
      <c r="A69" s="19">
        <v>2024</v>
      </c>
      <c r="B69" s="21" t="s">
        <v>655</v>
      </c>
      <c r="C69" s="21" t="s">
        <v>194</v>
      </c>
      <c r="D69" s="21" t="s">
        <v>655</v>
      </c>
      <c r="E69" s="21" t="s">
        <v>196</v>
      </c>
      <c r="F69" s="23">
        <v>45359</v>
      </c>
      <c r="G69" s="21" t="s">
        <v>656</v>
      </c>
      <c r="H69" s="21" t="s">
        <v>213</v>
      </c>
      <c r="I69" s="24">
        <v>1065592649</v>
      </c>
      <c r="J69" s="21" t="s">
        <v>200</v>
      </c>
      <c r="K69" s="21" t="s">
        <v>200</v>
      </c>
      <c r="L69" s="21" t="s">
        <v>214</v>
      </c>
      <c r="M69" s="21" t="s">
        <v>200</v>
      </c>
      <c r="N69" s="21" t="s">
        <v>200</v>
      </c>
      <c r="O69" s="27" t="s">
        <v>657</v>
      </c>
      <c r="P69" s="28">
        <v>21000000</v>
      </c>
      <c r="Q69" s="36">
        <v>3</v>
      </c>
      <c r="R69" s="28">
        <v>7000000</v>
      </c>
      <c r="S69" s="26"/>
      <c r="T69" s="36"/>
      <c r="U69" s="21" t="s">
        <v>658</v>
      </c>
      <c r="V69" s="19" t="s">
        <v>659</v>
      </c>
      <c r="W69" s="21" t="s">
        <v>200</v>
      </c>
      <c r="X69" s="21" t="s">
        <v>200</v>
      </c>
      <c r="Y69" s="21" t="s">
        <v>204</v>
      </c>
      <c r="Z69" s="21" t="s">
        <v>200</v>
      </c>
      <c r="AA69" s="21" t="s">
        <v>200</v>
      </c>
      <c r="AB69" s="21">
        <v>0</v>
      </c>
      <c r="AC69" s="21">
        <v>0</v>
      </c>
      <c r="AD69" s="31">
        <f t="shared" si="3"/>
        <v>21000000</v>
      </c>
      <c r="AE69" s="21" t="s">
        <v>200</v>
      </c>
      <c r="AF69" s="21" t="s">
        <v>200</v>
      </c>
      <c r="AG69" s="21" t="s">
        <v>200</v>
      </c>
      <c r="AH69" s="21" t="s">
        <v>200</v>
      </c>
      <c r="AI69" s="21" t="s">
        <v>200</v>
      </c>
      <c r="AJ69" s="21" t="s">
        <v>200</v>
      </c>
      <c r="AK69" s="21" t="s">
        <v>200</v>
      </c>
      <c r="AL69" s="21" t="s">
        <v>200</v>
      </c>
      <c r="AM69" s="21" t="s">
        <v>200</v>
      </c>
      <c r="AN69" s="21" t="s">
        <v>200</v>
      </c>
      <c r="AO69" s="19" t="s">
        <v>205</v>
      </c>
      <c r="AP69" s="32">
        <v>45362</v>
      </c>
      <c r="AQ69" s="32" t="s">
        <v>200</v>
      </c>
      <c r="AR69" s="32" t="s">
        <v>200</v>
      </c>
      <c r="AS69" s="23">
        <v>45363</v>
      </c>
      <c r="AT69" s="32">
        <v>45454</v>
      </c>
      <c r="AU69" s="32" t="s">
        <v>200</v>
      </c>
      <c r="AV69" s="34" t="e">
        <f>+#REF!</f>
        <v>#REF!</v>
      </c>
      <c r="AW69" s="20" t="s">
        <v>465</v>
      </c>
      <c r="AX69" s="19" t="s">
        <v>296</v>
      </c>
      <c r="AY69" s="21" t="s">
        <v>205</v>
      </c>
      <c r="AZ69" s="38" t="s">
        <v>660</v>
      </c>
      <c r="BA69" s="19" t="s">
        <v>200</v>
      </c>
      <c r="BB69" s="19" t="s">
        <v>205</v>
      </c>
      <c r="BC69" s="21" t="s">
        <v>75</v>
      </c>
    </row>
    <row r="70" spans="1:55" s="3" customFormat="1" ht="122" customHeight="1" x14ac:dyDescent="0.15">
      <c r="A70" s="19">
        <v>2024</v>
      </c>
      <c r="B70" s="21" t="s">
        <v>661</v>
      </c>
      <c r="C70" s="21" t="s">
        <v>194</v>
      </c>
      <c r="D70" s="21" t="s">
        <v>661</v>
      </c>
      <c r="E70" s="21" t="s">
        <v>196</v>
      </c>
      <c r="F70" s="23">
        <v>45359</v>
      </c>
      <c r="G70" s="21" t="s">
        <v>662</v>
      </c>
      <c r="H70" s="21" t="s">
        <v>213</v>
      </c>
      <c r="I70" s="24">
        <v>79904696</v>
      </c>
      <c r="J70" s="21" t="s">
        <v>200</v>
      </c>
      <c r="K70" s="21" t="s">
        <v>200</v>
      </c>
      <c r="L70" s="21" t="s">
        <v>214</v>
      </c>
      <c r="M70" s="21" t="s">
        <v>200</v>
      </c>
      <c r="N70" s="21" t="s">
        <v>200</v>
      </c>
      <c r="O70" s="27" t="s">
        <v>663</v>
      </c>
      <c r="P70" s="28">
        <v>16500000</v>
      </c>
      <c r="Q70" s="21">
        <v>3</v>
      </c>
      <c r="R70" s="28">
        <v>5500000</v>
      </c>
      <c r="S70" s="21"/>
      <c r="T70" s="21"/>
      <c r="U70" s="21" t="s">
        <v>664</v>
      </c>
      <c r="V70" s="21" t="s">
        <v>665</v>
      </c>
      <c r="W70" s="21" t="s">
        <v>200</v>
      </c>
      <c r="X70" s="21" t="s">
        <v>200</v>
      </c>
      <c r="Y70" s="21" t="s">
        <v>204</v>
      </c>
      <c r="Z70" s="21" t="s">
        <v>200</v>
      </c>
      <c r="AA70" s="21" t="s">
        <v>200</v>
      </c>
      <c r="AB70" s="21">
        <v>0</v>
      </c>
      <c r="AC70" s="21">
        <v>0</v>
      </c>
      <c r="AD70" s="31">
        <f t="shared" si="3"/>
        <v>16500000</v>
      </c>
      <c r="AE70" s="21" t="s">
        <v>200</v>
      </c>
      <c r="AF70" s="21" t="s">
        <v>200</v>
      </c>
      <c r="AG70" s="21" t="s">
        <v>200</v>
      </c>
      <c r="AH70" s="21" t="s">
        <v>200</v>
      </c>
      <c r="AI70" s="21" t="s">
        <v>200</v>
      </c>
      <c r="AJ70" s="21" t="s">
        <v>200</v>
      </c>
      <c r="AK70" s="21" t="s">
        <v>200</v>
      </c>
      <c r="AL70" s="21" t="s">
        <v>200</v>
      </c>
      <c r="AM70" s="21" t="s">
        <v>200</v>
      </c>
      <c r="AN70" s="21" t="s">
        <v>200</v>
      </c>
      <c r="AO70" s="19" t="s">
        <v>205</v>
      </c>
      <c r="AP70" s="21"/>
      <c r="AQ70" s="32" t="s">
        <v>200</v>
      </c>
      <c r="AR70" s="32" t="s">
        <v>200</v>
      </c>
      <c r="AS70" s="40">
        <v>45363</v>
      </c>
      <c r="AT70" s="40">
        <v>45454</v>
      </c>
      <c r="AU70" s="32" t="s">
        <v>200</v>
      </c>
      <c r="AV70" s="34" t="e">
        <f>+#REF!</f>
        <v>#REF!</v>
      </c>
      <c r="AW70" s="20" t="s">
        <v>29</v>
      </c>
      <c r="AX70" s="21" t="s">
        <v>666</v>
      </c>
      <c r="AY70" s="21" t="s">
        <v>205</v>
      </c>
      <c r="AZ70" s="38" t="s">
        <v>667</v>
      </c>
      <c r="BA70" s="19" t="s">
        <v>200</v>
      </c>
      <c r="BB70" s="19" t="s">
        <v>205</v>
      </c>
      <c r="BC70" s="21" t="s">
        <v>75</v>
      </c>
    </row>
    <row r="71" spans="1:55" s="3" customFormat="1" ht="122" customHeight="1" x14ac:dyDescent="0.15">
      <c r="A71" s="19">
        <v>2024</v>
      </c>
      <c r="B71" s="21" t="s">
        <v>668</v>
      </c>
      <c r="C71" s="21" t="s">
        <v>194</v>
      </c>
      <c r="D71" s="21" t="s">
        <v>668</v>
      </c>
      <c r="E71" s="21" t="s">
        <v>196</v>
      </c>
      <c r="F71" s="23">
        <v>45359</v>
      </c>
      <c r="G71" s="21" t="s">
        <v>669</v>
      </c>
      <c r="H71" s="21" t="s">
        <v>213</v>
      </c>
      <c r="I71" s="24">
        <v>1070618793</v>
      </c>
      <c r="J71" s="21" t="s">
        <v>200</v>
      </c>
      <c r="K71" s="21" t="s">
        <v>200</v>
      </c>
      <c r="L71" s="21" t="s">
        <v>214</v>
      </c>
      <c r="M71" s="21" t="s">
        <v>200</v>
      </c>
      <c r="N71" s="21" t="s">
        <v>200</v>
      </c>
      <c r="O71" s="27" t="s">
        <v>670</v>
      </c>
      <c r="P71" s="28">
        <v>14400000</v>
      </c>
      <c r="Q71" s="21">
        <v>3</v>
      </c>
      <c r="R71" s="28">
        <v>4800000</v>
      </c>
      <c r="S71" s="26"/>
      <c r="T71" s="36"/>
      <c r="U71" s="21" t="s">
        <v>671</v>
      </c>
      <c r="V71" s="19" t="s">
        <v>672</v>
      </c>
      <c r="W71" s="21" t="s">
        <v>200</v>
      </c>
      <c r="X71" s="21" t="s">
        <v>200</v>
      </c>
      <c r="Y71" s="21" t="s">
        <v>204</v>
      </c>
      <c r="Z71" s="21" t="s">
        <v>200</v>
      </c>
      <c r="AA71" s="21" t="s">
        <v>200</v>
      </c>
      <c r="AB71" s="21">
        <v>0</v>
      </c>
      <c r="AC71" s="21">
        <v>0</v>
      </c>
      <c r="AD71" s="31">
        <f t="shared" si="3"/>
        <v>14400000</v>
      </c>
      <c r="AE71" s="21" t="s">
        <v>200</v>
      </c>
      <c r="AF71" s="21" t="s">
        <v>200</v>
      </c>
      <c r="AG71" s="21" t="s">
        <v>200</v>
      </c>
      <c r="AH71" s="21" t="s">
        <v>200</v>
      </c>
      <c r="AI71" s="21" t="s">
        <v>200</v>
      </c>
      <c r="AJ71" s="21" t="s">
        <v>200</v>
      </c>
      <c r="AK71" s="21" t="s">
        <v>200</v>
      </c>
      <c r="AL71" s="21" t="s">
        <v>200</v>
      </c>
      <c r="AM71" s="21" t="s">
        <v>200</v>
      </c>
      <c r="AN71" s="21" t="s">
        <v>200</v>
      </c>
      <c r="AO71" s="19" t="s">
        <v>205</v>
      </c>
      <c r="AP71" s="32">
        <v>45362</v>
      </c>
      <c r="AQ71" s="32" t="s">
        <v>200</v>
      </c>
      <c r="AR71" s="32" t="s">
        <v>200</v>
      </c>
      <c r="AS71" s="40">
        <v>45363</v>
      </c>
      <c r="AT71" s="40">
        <v>45454</v>
      </c>
      <c r="AU71" s="32" t="s">
        <v>200</v>
      </c>
      <c r="AV71" s="34" t="e">
        <f>+#REF!</f>
        <v>#REF!</v>
      </c>
      <c r="AW71" s="20" t="s">
        <v>29</v>
      </c>
      <c r="AX71" s="21" t="s">
        <v>666</v>
      </c>
      <c r="AY71" s="21" t="s">
        <v>205</v>
      </c>
      <c r="AZ71" s="38" t="s">
        <v>673</v>
      </c>
      <c r="BA71" s="19" t="s">
        <v>200</v>
      </c>
      <c r="BB71" s="19" t="s">
        <v>205</v>
      </c>
      <c r="BC71" s="21" t="s">
        <v>75</v>
      </c>
    </row>
    <row r="72" spans="1:55" s="3" customFormat="1" ht="122" customHeight="1" x14ac:dyDescent="0.15">
      <c r="A72" s="19">
        <v>2024</v>
      </c>
      <c r="B72" s="21" t="s">
        <v>674</v>
      </c>
      <c r="C72" s="21" t="s">
        <v>194</v>
      </c>
      <c r="D72" s="21" t="s">
        <v>675</v>
      </c>
      <c r="E72" s="21" t="s">
        <v>196</v>
      </c>
      <c r="F72" s="23">
        <v>45363</v>
      </c>
      <c r="G72" s="21" t="s">
        <v>676</v>
      </c>
      <c r="H72" s="21" t="s">
        <v>213</v>
      </c>
      <c r="I72" s="24">
        <v>80155419</v>
      </c>
      <c r="J72" s="21" t="s">
        <v>200</v>
      </c>
      <c r="K72" s="21" t="s">
        <v>200</v>
      </c>
      <c r="L72" s="21" t="s">
        <v>214</v>
      </c>
      <c r="M72" s="21" t="s">
        <v>200</v>
      </c>
      <c r="N72" s="21" t="s">
        <v>200</v>
      </c>
      <c r="O72" s="27" t="s">
        <v>677</v>
      </c>
      <c r="P72" s="28">
        <v>15000000</v>
      </c>
      <c r="Q72" s="36">
        <v>3</v>
      </c>
      <c r="R72" s="28">
        <v>5000000</v>
      </c>
      <c r="S72" s="26"/>
      <c r="T72" s="36"/>
      <c r="U72" s="21" t="s">
        <v>678</v>
      </c>
      <c r="V72" s="19" t="s">
        <v>679</v>
      </c>
      <c r="W72" s="21" t="s">
        <v>200</v>
      </c>
      <c r="X72" s="21" t="s">
        <v>200</v>
      </c>
      <c r="Y72" s="21" t="s">
        <v>204</v>
      </c>
      <c r="Z72" s="21" t="s">
        <v>200</v>
      </c>
      <c r="AA72" s="21" t="s">
        <v>200</v>
      </c>
      <c r="AB72" s="21">
        <v>0</v>
      </c>
      <c r="AC72" s="21">
        <v>0</v>
      </c>
      <c r="AD72" s="31">
        <f t="shared" si="3"/>
        <v>15000000</v>
      </c>
      <c r="AE72" s="21" t="s">
        <v>200</v>
      </c>
      <c r="AF72" s="21" t="s">
        <v>200</v>
      </c>
      <c r="AG72" s="21" t="s">
        <v>200</v>
      </c>
      <c r="AH72" s="21" t="s">
        <v>200</v>
      </c>
      <c r="AI72" s="21" t="s">
        <v>200</v>
      </c>
      <c r="AJ72" s="21" t="s">
        <v>200</v>
      </c>
      <c r="AK72" s="21" t="s">
        <v>200</v>
      </c>
      <c r="AL72" s="21" t="s">
        <v>200</v>
      </c>
      <c r="AM72" s="21" t="s">
        <v>200</v>
      </c>
      <c r="AN72" s="21" t="s">
        <v>200</v>
      </c>
      <c r="AO72" s="19" t="s">
        <v>205</v>
      </c>
      <c r="AP72" s="32">
        <v>45364</v>
      </c>
      <c r="AQ72" s="32" t="s">
        <v>200</v>
      </c>
      <c r="AR72" s="32" t="s">
        <v>200</v>
      </c>
      <c r="AS72" s="23">
        <v>45365</v>
      </c>
      <c r="AT72" s="32">
        <v>45456</v>
      </c>
      <c r="AU72" s="32" t="s">
        <v>200</v>
      </c>
      <c r="AV72" s="34" t="e">
        <f>+#REF!</f>
        <v>#REF!</v>
      </c>
      <c r="AW72" s="20" t="s">
        <v>29</v>
      </c>
      <c r="AX72" s="21" t="s">
        <v>666</v>
      </c>
      <c r="AY72" s="21" t="s">
        <v>205</v>
      </c>
      <c r="AZ72" s="38" t="s">
        <v>680</v>
      </c>
      <c r="BA72" s="19" t="s">
        <v>200</v>
      </c>
      <c r="BB72" s="19" t="s">
        <v>205</v>
      </c>
      <c r="BC72" s="21" t="s">
        <v>75</v>
      </c>
    </row>
    <row r="73" spans="1:55" s="3" customFormat="1" ht="122" customHeight="1" x14ac:dyDescent="0.15">
      <c r="A73" s="19">
        <v>2024</v>
      </c>
      <c r="B73" s="21" t="s">
        <v>681</v>
      </c>
      <c r="C73" s="21" t="s">
        <v>194</v>
      </c>
      <c r="D73" s="21" t="s">
        <v>681</v>
      </c>
      <c r="E73" s="21" t="s">
        <v>196</v>
      </c>
      <c r="F73" s="23">
        <v>45364</v>
      </c>
      <c r="G73" s="21" t="s">
        <v>682</v>
      </c>
      <c r="H73" s="21" t="s">
        <v>213</v>
      </c>
      <c r="I73" s="24">
        <v>79382648</v>
      </c>
      <c r="J73" s="21" t="s">
        <v>200</v>
      </c>
      <c r="K73" s="21" t="s">
        <v>200</v>
      </c>
      <c r="L73" s="21" t="s">
        <v>214</v>
      </c>
      <c r="M73" s="21" t="s">
        <v>200</v>
      </c>
      <c r="N73" s="21" t="s">
        <v>200</v>
      </c>
      <c r="O73" s="27" t="s">
        <v>683</v>
      </c>
      <c r="P73" s="28">
        <v>21000000</v>
      </c>
      <c r="Q73" s="36">
        <v>3</v>
      </c>
      <c r="R73" s="28">
        <v>7000000</v>
      </c>
      <c r="S73" s="26"/>
      <c r="T73" s="36"/>
      <c r="U73" s="21" t="s">
        <v>684</v>
      </c>
      <c r="V73" s="19" t="s">
        <v>685</v>
      </c>
      <c r="W73" s="21" t="s">
        <v>200</v>
      </c>
      <c r="X73" s="21" t="s">
        <v>200</v>
      </c>
      <c r="Y73" s="21" t="s">
        <v>204</v>
      </c>
      <c r="Z73" s="21" t="s">
        <v>200</v>
      </c>
      <c r="AA73" s="21" t="s">
        <v>200</v>
      </c>
      <c r="AB73" s="21">
        <v>0</v>
      </c>
      <c r="AC73" s="21">
        <v>0</v>
      </c>
      <c r="AD73" s="31">
        <f t="shared" si="3"/>
        <v>21000000</v>
      </c>
      <c r="AE73" s="21" t="s">
        <v>200</v>
      </c>
      <c r="AF73" s="21" t="s">
        <v>200</v>
      </c>
      <c r="AG73" s="21" t="s">
        <v>200</v>
      </c>
      <c r="AH73" s="21" t="s">
        <v>200</v>
      </c>
      <c r="AI73" s="21" t="s">
        <v>200</v>
      </c>
      <c r="AJ73" s="21" t="s">
        <v>200</v>
      </c>
      <c r="AK73" s="21" t="s">
        <v>200</v>
      </c>
      <c r="AL73" s="21" t="s">
        <v>200</v>
      </c>
      <c r="AM73" s="21" t="s">
        <v>200</v>
      </c>
      <c r="AN73" s="21" t="s">
        <v>200</v>
      </c>
      <c r="AO73" s="19" t="s">
        <v>205</v>
      </c>
      <c r="AP73" s="32">
        <v>45364</v>
      </c>
      <c r="AQ73" s="32" t="s">
        <v>200</v>
      </c>
      <c r="AR73" s="32" t="s">
        <v>200</v>
      </c>
      <c r="AS73" s="23">
        <v>45364</v>
      </c>
      <c r="AT73" s="32">
        <v>45455</v>
      </c>
      <c r="AU73" s="32" t="s">
        <v>200</v>
      </c>
      <c r="AV73" s="34" t="e">
        <f>+#REF!</f>
        <v>#REF!</v>
      </c>
      <c r="AW73" s="20" t="s">
        <v>465</v>
      </c>
      <c r="AX73" s="19" t="s">
        <v>296</v>
      </c>
      <c r="AY73" s="21" t="s">
        <v>205</v>
      </c>
      <c r="AZ73" s="38" t="s">
        <v>686</v>
      </c>
      <c r="BA73" s="51">
        <v>45462</v>
      </c>
      <c r="BB73" s="19" t="s">
        <v>205</v>
      </c>
      <c r="BC73" s="21" t="s">
        <v>75</v>
      </c>
    </row>
    <row r="74" spans="1:55" s="52" customFormat="1" ht="122" customHeight="1" x14ac:dyDescent="0.15">
      <c r="A74" s="19">
        <v>2024</v>
      </c>
      <c r="B74" s="21" t="s">
        <v>687</v>
      </c>
      <c r="C74" s="21" t="s">
        <v>194</v>
      </c>
      <c r="D74" s="21" t="s">
        <v>687</v>
      </c>
      <c r="E74" s="21" t="s">
        <v>196</v>
      </c>
      <c r="F74" s="23">
        <v>45364</v>
      </c>
      <c r="G74" s="21" t="s">
        <v>688</v>
      </c>
      <c r="H74" s="21" t="s">
        <v>213</v>
      </c>
      <c r="I74" s="24">
        <v>80723723</v>
      </c>
      <c r="J74" s="21" t="s">
        <v>200</v>
      </c>
      <c r="K74" s="21" t="s">
        <v>200</v>
      </c>
      <c r="L74" s="21" t="s">
        <v>214</v>
      </c>
      <c r="M74" s="21" t="s">
        <v>200</v>
      </c>
      <c r="N74" s="21" t="s">
        <v>200</v>
      </c>
      <c r="O74" s="27" t="s">
        <v>689</v>
      </c>
      <c r="P74" s="28">
        <v>57000000</v>
      </c>
      <c r="Q74" s="36">
        <v>9</v>
      </c>
      <c r="R74" s="28">
        <v>6000000</v>
      </c>
      <c r="S74" s="26">
        <v>15</v>
      </c>
      <c r="T74" s="36">
        <v>3000000</v>
      </c>
      <c r="U74" s="21" t="s">
        <v>690</v>
      </c>
      <c r="V74" s="19" t="s">
        <v>691</v>
      </c>
      <c r="W74" s="21" t="s">
        <v>200</v>
      </c>
      <c r="X74" s="21" t="s">
        <v>200</v>
      </c>
      <c r="Y74" s="21" t="s">
        <v>204</v>
      </c>
      <c r="Z74" s="21" t="s">
        <v>200</v>
      </c>
      <c r="AA74" s="21" t="s">
        <v>200</v>
      </c>
      <c r="AB74" s="21">
        <v>0</v>
      </c>
      <c r="AC74" s="21">
        <v>0</v>
      </c>
      <c r="AD74" s="31">
        <f t="shared" si="3"/>
        <v>57000000</v>
      </c>
      <c r="AE74" s="21" t="s">
        <v>200</v>
      </c>
      <c r="AF74" s="21" t="s">
        <v>200</v>
      </c>
      <c r="AG74" s="21" t="s">
        <v>200</v>
      </c>
      <c r="AH74" s="21" t="s">
        <v>200</v>
      </c>
      <c r="AI74" s="21" t="s">
        <v>200</v>
      </c>
      <c r="AJ74" s="21" t="s">
        <v>200</v>
      </c>
      <c r="AK74" s="21" t="s">
        <v>200</v>
      </c>
      <c r="AL74" s="21" t="s">
        <v>200</v>
      </c>
      <c r="AM74" s="21" t="s">
        <v>200</v>
      </c>
      <c r="AN74" s="21" t="s">
        <v>200</v>
      </c>
      <c r="AO74" s="19" t="s">
        <v>205</v>
      </c>
      <c r="AP74" s="32">
        <v>45364</v>
      </c>
      <c r="AQ74" s="32" t="s">
        <v>200</v>
      </c>
      <c r="AR74" s="32" t="s">
        <v>200</v>
      </c>
      <c r="AS74" s="23">
        <v>45364</v>
      </c>
      <c r="AT74" s="32">
        <v>45638</v>
      </c>
      <c r="AU74" s="32" t="s">
        <v>200</v>
      </c>
      <c r="AV74" s="34" t="e">
        <f>+#REF!</f>
        <v>#REF!</v>
      </c>
      <c r="AW74" s="20" t="s">
        <v>78</v>
      </c>
      <c r="AX74" s="19" t="s">
        <v>310</v>
      </c>
      <c r="AY74" s="21" t="s">
        <v>205</v>
      </c>
      <c r="AZ74" s="38" t="s">
        <v>692</v>
      </c>
      <c r="BA74" s="19" t="s">
        <v>200</v>
      </c>
      <c r="BB74" s="19" t="s">
        <v>205</v>
      </c>
      <c r="BC74" s="21" t="s">
        <v>75</v>
      </c>
    </row>
    <row r="75" spans="1:55" s="3" customFormat="1" ht="122" customHeight="1" x14ac:dyDescent="0.15">
      <c r="A75" s="19">
        <v>2024</v>
      </c>
      <c r="B75" s="21" t="s">
        <v>693</v>
      </c>
      <c r="C75" s="21" t="s">
        <v>194</v>
      </c>
      <c r="D75" s="21" t="s">
        <v>693</v>
      </c>
      <c r="E75" s="21" t="s">
        <v>196</v>
      </c>
      <c r="F75" s="23">
        <v>45364</v>
      </c>
      <c r="G75" s="21" t="s">
        <v>694</v>
      </c>
      <c r="H75" s="21" t="s">
        <v>213</v>
      </c>
      <c r="I75" s="24">
        <v>79106763</v>
      </c>
      <c r="J75" s="21" t="s">
        <v>200</v>
      </c>
      <c r="K75" s="21" t="s">
        <v>200</v>
      </c>
      <c r="L75" s="21" t="s">
        <v>214</v>
      </c>
      <c r="M75" s="21" t="s">
        <v>200</v>
      </c>
      <c r="N75" s="21" t="s">
        <v>200</v>
      </c>
      <c r="O75" s="27" t="s">
        <v>695</v>
      </c>
      <c r="P75" s="28">
        <v>27000000</v>
      </c>
      <c r="Q75" s="36">
        <v>3</v>
      </c>
      <c r="R75" s="28">
        <v>9000000</v>
      </c>
      <c r="S75" s="26"/>
      <c r="T75" s="36"/>
      <c r="U75" s="21" t="s">
        <v>696</v>
      </c>
      <c r="V75" s="19" t="s">
        <v>697</v>
      </c>
      <c r="W75" s="21" t="s">
        <v>200</v>
      </c>
      <c r="X75" s="21" t="s">
        <v>200</v>
      </c>
      <c r="Y75" s="21" t="s">
        <v>204</v>
      </c>
      <c r="Z75" s="21" t="s">
        <v>200</v>
      </c>
      <c r="AA75" s="21" t="s">
        <v>200</v>
      </c>
      <c r="AB75" s="21">
        <v>0</v>
      </c>
      <c r="AC75" s="21">
        <v>0</v>
      </c>
      <c r="AD75" s="31">
        <f t="shared" si="3"/>
        <v>27000000</v>
      </c>
      <c r="AE75" s="21" t="s">
        <v>200</v>
      </c>
      <c r="AF75" s="21" t="s">
        <v>200</v>
      </c>
      <c r="AG75" s="21" t="s">
        <v>200</v>
      </c>
      <c r="AH75" s="21" t="s">
        <v>200</v>
      </c>
      <c r="AI75" s="21" t="s">
        <v>200</v>
      </c>
      <c r="AJ75" s="21" t="s">
        <v>200</v>
      </c>
      <c r="AK75" s="21" t="s">
        <v>200</v>
      </c>
      <c r="AL75" s="21" t="s">
        <v>200</v>
      </c>
      <c r="AM75" s="21" t="s">
        <v>200</v>
      </c>
      <c r="AN75" s="21" t="s">
        <v>200</v>
      </c>
      <c r="AO75" s="19" t="s">
        <v>205</v>
      </c>
      <c r="AP75" s="32">
        <v>45364</v>
      </c>
      <c r="AQ75" s="32" t="s">
        <v>200</v>
      </c>
      <c r="AR75" s="32" t="s">
        <v>200</v>
      </c>
      <c r="AS75" s="23">
        <v>45366</v>
      </c>
      <c r="AT75" s="32">
        <v>45457</v>
      </c>
      <c r="AU75" s="32" t="s">
        <v>200</v>
      </c>
      <c r="AV75" s="34" t="e">
        <f>+#REF!</f>
        <v>#REF!</v>
      </c>
      <c r="AW75" s="20" t="s">
        <v>29</v>
      </c>
      <c r="AX75" s="19" t="s">
        <v>698</v>
      </c>
      <c r="AY75" s="21" t="s">
        <v>205</v>
      </c>
      <c r="AZ75" s="35" t="s">
        <v>699</v>
      </c>
      <c r="BA75" s="19" t="s">
        <v>200</v>
      </c>
      <c r="BB75" s="19" t="s">
        <v>205</v>
      </c>
      <c r="BC75" s="21" t="s">
        <v>75</v>
      </c>
    </row>
    <row r="76" spans="1:55" s="3" customFormat="1" ht="122" customHeight="1" x14ac:dyDescent="0.15">
      <c r="A76" s="19">
        <v>2024</v>
      </c>
      <c r="B76" s="21" t="s">
        <v>700</v>
      </c>
      <c r="C76" s="21" t="s">
        <v>194</v>
      </c>
      <c r="D76" s="21" t="s">
        <v>700</v>
      </c>
      <c r="E76" s="21" t="s">
        <v>196</v>
      </c>
      <c r="F76" s="23">
        <v>45364</v>
      </c>
      <c r="G76" s="21" t="s">
        <v>701</v>
      </c>
      <c r="H76" s="21" t="s">
        <v>213</v>
      </c>
      <c r="I76" s="24">
        <v>80657331</v>
      </c>
      <c r="J76" s="21" t="s">
        <v>200</v>
      </c>
      <c r="K76" s="21" t="s">
        <v>200</v>
      </c>
      <c r="L76" s="21" t="s">
        <v>214</v>
      </c>
      <c r="M76" s="21" t="s">
        <v>200</v>
      </c>
      <c r="N76" s="21" t="s">
        <v>200</v>
      </c>
      <c r="O76" s="27" t="s">
        <v>702</v>
      </c>
      <c r="P76" s="28">
        <v>65053333</v>
      </c>
      <c r="Q76" s="36">
        <v>9</v>
      </c>
      <c r="R76" s="28">
        <v>6800000</v>
      </c>
      <c r="S76" s="26">
        <v>17</v>
      </c>
      <c r="T76" s="36">
        <v>3853333</v>
      </c>
      <c r="U76" s="21" t="s">
        <v>703</v>
      </c>
      <c r="V76" s="19" t="s">
        <v>704</v>
      </c>
      <c r="W76" s="21" t="s">
        <v>200</v>
      </c>
      <c r="X76" s="21" t="s">
        <v>200</v>
      </c>
      <c r="Y76" s="21" t="s">
        <v>204</v>
      </c>
      <c r="Z76" s="21" t="s">
        <v>200</v>
      </c>
      <c r="AA76" s="21" t="s">
        <v>200</v>
      </c>
      <c r="AB76" s="21">
        <v>0</v>
      </c>
      <c r="AC76" s="21">
        <v>0</v>
      </c>
      <c r="AD76" s="31">
        <f t="shared" si="3"/>
        <v>65053333</v>
      </c>
      <c r="AE76" s="21" t="s">
        <v>200</v>
      </c>
      <c r="AF76" s="21" t="s">
        <v>200</v>
      </c>
      <c r="AG76" s="21" t="s">
        <v>200</v>
      </c>
      <c r="AH76" s="21" t="s">
        <v>200</v>
      </c>
      <c r="AI76" s="21" t="s">
        <v>200</v>
      </c>
      <c r="AJ76" s="21" t="s">
        <v>200</v>
      </c>
      <c r="AK76" s="21" t="s">
        <v>200</v>
      </c>
      <c r="AL76" s="21" t="s">
        <v>200</v>
      </c>
      <c r="AM76" s="21" t="s">
        <v>200</v>
      </c>
      <c r="AN76" s="21" t="s">
        <v>200</v>
      </c>
      <c r="AO76" s="19" t="s">
        <v>205</v>
      </c>
      <c r="AP76" s="32">
        <v>45364</v>
      </c>
      <c r="AQ76" s="32" t="s">
        <v>200</v>
      </c>
      <c r="AR76" s="32" t="s">
        <v>200</v>
      </c>
      <c r="AS76" s="23">
        <v>45365</v>
      </c>
      <c r="AT76" s="32">
        <v>45656</v>
      </c>
      <c r="AU76" s="32" t="s">
        <v>200</v>
      </c>
      <c r="AV76" s="34" t="e">
        <f>+#REF!</f>
        <v>#REF!</v>
      </c>
      <c r="AW76" s="20" t="s">
        <v>23</v>
      </c>
      <c r="AX76" s="19" t="s">
        <v>581</v>
      </c>
      <c r="AY76" s="21" t="s">
        <v>205</v>
      </c>
      <c r="AZ76" s="38" t="s">
        <v>705</v>
      </c>
      <c r="BA76" s="19" t="s">
        <v>200</v>
      </c>
      <c r="BB76" s="19" t="s">
        <v>205</v>
      </c>
      <c r="BC76" s="21" t="s">
        <v>75</v>
      </c>
    </row>
    <row r="77" spans="1:55" s="3" customFormat="1" ht="122" customHeight="1" x14ac:dyDescent="0.15">
      <c r="A77" s="19">
        <v>2024</v>
      </c>
      <c r="B77" s="21" t="s">
        <v>706</v>
      </c>
      <c r="C77" s="21" t="s">
        <v>194</v>
      </c>
      <c r="D77" s="21" t="s">
        <v>706</v>
      </c>
      <c r="E77" s="21" t="s">
        <v>196</v>
      </c>
      <c r="F77" s="23">
        <v>45365</v>
      </c>
      <c r="G77" s="21" t="s">
        <v>707</v>
      </c>
      <c r="H77" s="21" t="s">
        <v>213</v>
      </c>
      <c r="I77" s="24">
        <v>1070926387</v>
      </c>
      <c r="J77" s="21" t="s">
        <v>200</v>
      </c>
      <c r="K77" s="21" t="s">
        <v>200</v>
      </c>
      <c r="L77" s="21" t="s">
        <v>214</v>
      </c>
      <c r="M77" s="21" t="s">
        <v>200</v>
      </c>
      <c r="N77" s="21" t="s">
        <v>200</v>
      </c>
      <c r="O77" s="27" t="s">
        <v>437</v>
      </c>
      <c r="P77" s="28">
        <v>13500000</v>
      </c>
      <c r="Q77" s="36">
        <v>3</v>
      </c>
      <c r="R77" s="28">
        <v>4500000</v>
      </c>
      <c r="S77" s="26"/>
      <c r="T77" s="36"/>
      <c r="U77" s="21" t="s">
        <v>708</v>
      </c>
      <c r="V77" s="19" t="s">
        <v>709</v>
      </c>
      <c r="W77" s="21" t="s">
        <v>200</v>
      </c>
      <c r="X77" s="21" t="s">
        <v>200</v>
      </c>
      <c r="Y77" s="21" t="s">
        <v>204</v>
      </c>
      <c r="Z77" s="21" t="s">
        <v>200</v>
      </c>
      <c r="AA77" s="21" t="s">
        <v>200</v>
      </c>
      <c r="AB77" s="21">
        <v>0</v>
      </c>
      <c r="AC77" s="21">
        <v>0</v>
      </c>
      <c r="AD77" s="31">
        <f t="shared" si="3"/>
        <v>13500000</v>
      </c>
      <c r="AE77" s="21" t="s">
        <v>200</v>
      </c>
      <c r="AF77" s="21" t="s">
        <v>200</v>
      </c>
      <c r="AG77" s="21" t="s">
        <v>200</v>
      </c>
      <c r="AH77" s="21" t="s">
        <v>200</v>
      </c>
      <c r="AI77" s="21" t="s">
        <v>200</v>
      </c>
      <c r="AJ77" s="21" t="s">
        <v>200</v>
      </c>
      <c r="AK77" s="21" t="s">
        <v>200</v>
      </c>
      <c r="AL77" s="21" t="s">
        <v>200</v>
      </c>
      <c r="AM77" s="21" t="s">
        <v>200</v>
      </c>
      <c r="AN77" s="21" t="s">
        <v>200</v>
      </c>
      <c r="AO77" s="19" t="s">
        <v>205</v>
      </c>
      <c r="AP77" s="32">
        <v>45365</v>
      </c>
      <c r="AQ77" s="32" t="s">
        <v>200</v>
      </c>
      <c r="AR77" s="32" t="s">
        <v>200</v>
      </c>
      <c r="AS77" s="23">
        <v>45366</v>
      </c>
      <c r="AT77" s="32">
        <v>45457</v>
      </c>
      <c r="AU77" s="32" t="s">
        <v>200</v>
      </c>
      <c r="AV77" s="34" t="e">
        <f>+#REF!</f>
        <v>#REF!</v>
      </c>
      <c r="AW77" s="20" t="s">
        <v>62</v>
      </c>
      <c r="AX77" s="19" t="s">
        <v>498</v>
      </c>
      <c r="AY77" s="21" t="s">
        <v>426</v>
      </c>
      <c r="AZ77" s="38" t="s">
        <v>710</v>
      </c>
      <c r="BA77" s="19" t="s">
        <v>200</v>
      </c>
      <c r="BB77" s="19" t="s">
        <v>205</v>
      </c>
      <c r="BC77" s="21" t="s">
        <v>75</v>
      </c>
    </row>
    <row r="78" spans="1:55" s="3" customFormat="1" ht="122" customHeight="1" x14ac:dyDescent="0.15">
      <c r="A78" s="19">
        <v>2024</v>
      </c>
      <c r="B78" s="21" t="s">
        <v>711</v>
      </c>
      <c r="C78" s="21" t="s">
        <v>194</v>
      </c>
      <c r="D78" s="21" t="s">
        <v>711</v>
      </c>
      <c r="E78" s="21" t="s">
        <v>196</v>
      </c>
      <c r="F78" s="23">
        <v>45366</v>
      </c>
      <c r="G78" s="21" t="s">
        <v>712</v>
      </c>
      <c r="H78" s="21" t="s">
        <v>213</v>
      </c>
      <c r="I78" s="24">
        <v>1077973673</v>
      </c>
      <c r="J78" s="21" t="s">
        <v>200</v>
      </c>
      <c r="K78" s="21" t="s">
        <v>200</v>
      </c>
      <c r="L78" s="21" t="s">
        <v>214</v>
      </c>
      <c r="M78" s="21" t="s">
        <v>200</v>
      </c>
      <c r="N78" s="21" t="s">
        <v>200</v>
      </c>
      <c r="O78" s="27" t="s">
        <v>713</v>
      </c>
      <c r="P78" s="28">
        <v>27000000</v>
      </c>
      <c r="Q78" s="36">
        <v>6</v>
      </c>
      <c r="R78" s="28">
        <v>4500000</v>
      </c>
      <c r="S78" s="26"/>
      <c r="T78" s="36"/>
      <c r="U78" s="21" t="s">
        <v>714</v>
      </c>
      <c r="V78" s="19" t="s">
        <v>715</v>
      </c>
      <c r="W78" s="21" t="s">
        <v>200</v>
      </c>
      <c r="X78" s="21" t="s">
        <v>200</v>
      </c>
      <c r="Y78" s="21" t="s">
        <v>204</v>
      </c>
      <c r="Z78" s="21" t="s">
        <v>200</v>
      </c>
      <c r="AA78" s="21" t="s">
        <v>200</v>
      </c>
      <c r="AB78" s="21">
        <v>0</v>
      </c>
      <c r="AC78" s="21">
        <v>0</v>
      </c>
      <c r="AD78" s="31">
        <f t="shared" si="3"/>
        <v>27000000</v>
      </c>
      <c r="AE78" s="21" t="s">
        <v>200</v>
      </c>
      <c r="AF78" s="21" t="s">
        <v>200</v>
      </c>
      <c r="AG78" s="21" t="s">
        <v>200</v>
      </c>
      <c r="AH78" s="21" t="s">
        <v>200</v>
      </c>
      <c r="AI78" s="21" t="s">
        <v>200</v>
      </c>
      <c r="AJ78" s="21" t="s">
        <v>200</v>
      </c>
      <c r="AK78" s="21" t="s">
        <v>200</v>
      </c>
      <c r="AL78" s="21" t="s">
        <v>200</v>
      </c>
      <c r="AM78" s="21" t="s">
        <v>200</v>
      </c>
      <c r="AN78" s="21" t="s">
        <v>200</v>
      </c>
      <c r="AO78" s="19" t="s">
        <v>205</v>
      </c>
      <c r="AP78" s="32">
        <v>45365</v>
      </c>
      <c r="AQ78" s="32" t="s">
        <v>200</v>
      </c>
      <c r="AR78" s="32" t="s">
        <v>200</v>
      </c>
      <c r="AS78" s="23">
        <v>45366</v>
      </c>
      <c r="AT78" s="32">
        <v>45549</v>
      </c>
      <c r="AU78" s="32" t="s">
        <v>200</v>
      </c>
      <c r="AV78" s="34" t="e">
        <f>+#REF!</f>
        <v>#REF!</v>
      </c>
      <c r="AW78" s="20" t="s">
        <v>62</v>
      </c>
      <c r="AX78" s="19" t="s">
        <v>498</v>
      </c>
      <c r="AY78" s="21" t="s">
        <v>426</v>
      </c>
      <c r="AZ78" s="38" t="s">
        <v>716</v>
      </c>
      <c r="BA78" s="19" t="s">
        <v>200</v>
      </c>
      <c r="BB78" s="19" t="s">
        <v>205</v>
      </c>
      <c r="BC78" s="21" t="s">
        <v>75</v>
      </c>
    </row>
    <row r="79" spans="1:55" s="3" customFormat="1" ht="122" customHeight="1" x14ac:dyDescent="0.15">
      <c r="A79" s="19">
        <v>2024</v>
      </c>
      <c r="B79" s="21" t="s">
        <v>717</v>
      </c>
      <c r="C79" s="21" t="s">
        <v>194</v>
      </c>
      <c r="D79" s="21" t="s">
        <v>717</v>
      </c>
      <c r="E79" s="21" t="s">
        <v>196</v>
      </c>
      <c r="F79" s="23">
        <v>45366</v>
      </c>
      <c r="G79" s="21" t="s">
        <v>718</v>
      </c>
      <c r="H79" s="21" t="s">
        <v>198</v>
      </c>
      <c r="I79" s="24">
        <v>901110155</v>
      </c>
      <c r="J79" s="21"/>
      <c r="K79" s="21"/>
      <c r="L79" s="21" t="s">
        <v>719</v>
      </c>
      <c r="M79" s="21" t="s">
        <v>200</v>
      </c>
      <c r="N79" s="21" t="s">
        <v>200</v>
      </c>
      <c r="O79" s="27" t="s">
        <v>624</v>
      </c>
      <c r="P79" s="28">
        <v>11143155</v>
      </c>
      <c r="Q79" s="36">
        <v>9</v>
      </c>
      <c r="R79" s="28">
        <v>1060226.8400000001</v>
      </c>
      <c r="S79" s="26">
        <v>15</v>
      </c>
      <c r="T79" s="36">
        <v>530113.42000000004</v>
      </c>
      <c r="U79" s="21" t="s">
        <v>720</v>
      </c>
      <c r="V79" s="19" t="s">
        <v>721</v>
      </c>
      <c r="W79" s="21" t="s">
        <v>200</v>
      </c>
      <c r="X79" s="21" t="s">
        <v>200</v>
      </c>
      <c r="Y79" s="21" t="s">
        <v>204</v>
      </c>
      <c r="Z79" s="21" t="s">
        <v>200</v>
      </c>
      <c r="AA79" s="21" t="s">
        <v>200</v>
      </c>
      <c r="AB79" s="21">
        <v>0</v>
      </c>
      <c r="AC79" s="21">
        <v>0</v>
      </c>
      <c r="AD79" s="31">
        <f t="shared" si="3"/>
        <v>11143155</v>
      </c>
      <c r="AE79" s="21" t="s">
        <v>200</v>
      </c>
      <c r="AF79" s="21" t="s">
        <v>200</v>
      </c>
      <c r="AG79" s="21" t="s">
        <v>200</v>
      </c>
      <c r="AH79" s="21" t="s">
        <v>200</v>
      </c>
      <c r="AI79" s="21" t="s">
        <v>200</v>
      </c>
      <c r="AJ79" s="21" t="s">
        <v>200</v>
      </c>
      <c r="AK79" s="21" t="s">
        <v>200</v>
      </c>
      <c r="AL79" s="21" t="s">
        <v>200</v>
      </c>
      <c r="AM79" s="21" t="s">
        <v>200</v>
      </c>
      <c r="AN79" s="21" t="s">
        <v>200</v>
      </c>
      <c r="AO79" s="19" t="s">
        <v>205</v>
      </c>
      <c r="AP79" s="23" t="s">
        <v>200</v>
      </c>
      <c r="AQ79" s="32"/>
      <c r="AR79" s="32"/>
      <c r="AS79" s="23">
        <v>45370</v>
      </c>
      <c r="AT79" s="32">
        <v>45657</v>
      </c>
      <c r="AU79" s="32" t="s">
        <v>200</v>
      </c>
      <c r="AV79" s="34" t="e">
        <f>+#REF!</f>
        <v>#REF!</v>
      </c>
      <c r="AW79" s="20" t="s">
        <v>57</v>
      </c>
      <c r="AX79" s="19" t="s">
        <v>314</v>
      </c>
      <c r="AY79" s="21" t="s">
        <v>426</v>
      </c>
      <c r="AZ79" s="38" t="s">
        <v>722</v>
      </c>
      <c r="BA79" s="19" t="s">
        <v>200</v>
      </c>
      <c r="BB79" s="19" t="s">
        <v>205</v>
      </c>
      <c r="BC79" s="21" t="s">
        <v>75</v>
      </c>
    </row>
    <row r="80" spans="1:55" s="3" customFormat="1" ht="122" customHeight="1" x14ac:dyDescent="0.15">
      <c r="A80" s="19">
        <v>2024</v>
      </c>
      <c r="B80" s="21" t="s">
        <v>723</v>
      </c>
      <c r="C80" s="21" t="s">
        <v>194</v>
      </c>
      <c r="D80" s="21" t="s">
        <v>723</v>
      </c>
      <c r="E80" s="21" t="s">
        <v>196</v>
      </c>
      <c r="F80" s="23">
        <v>45366</v>
      </c>
      <c r="G80" s="21" t="s">
        <v>724</v>
      </c>
      <c r="H80" s="21" t="s">
        <v>213</v>
      </c>
      <c r="I80" s="24">
        <v>1073515436</v>
      </c>
      <c r="J80" s="21" t="s">
        <v>200</v>
      </c>
      <c r="K80" s="21" t="s">
        <v>200</v>
      </c>
      <c r="L80" s="21" t="s">
        <v>214</v>
      </c>
      <c r="M80" s="21" t="s">
        <v>200</v>
      </c>
      <c r="N80" s="21" t="s">
        <v>200</v>
      </c>
      <c r="O80" s="27" t="s">
        <v>725</v>
      </c>
      <c r="P80" s="28">
        <v>9000000</v>
      </c>
      <c r="Q80" s="36">
        <v>3</v>
      </c>
      <c r="R80" s="28">
        <v>3000000</v>
      </c>
      <c r="S80" s="26"/>
      <c r="T80" s="36"/>
      <c r="U80" s="21" t="s">
        <v>726</v>
      </c>
      <c r="V80" s="19" t="s">
        <v>727</v>
      </c>
      <c r="W80" s="21" t="s">
        <v>200</v>
      </c>
      <c r="X80" s="21" t="s">
        <v>200</v>
      </c>
      <c r="Y80" s="21" t="s">
        <v>204</v>
      </c>
      <c r="Z80" s="21" t="s">
        <v>200</v>
      </c>
      <c r="AA80" s="21" t="s">
        <v>200</v>
      </c>
      <c r="AB80" s="21">
        <v>0</v>
      </c>
      <c r="AC80" s="21">
        <v>0</v>
      </c>
      <c r="AD80" s="31">
        <f t="shared" si="3"/>
        <v>9000000</v>
      </c>
      <c r="AE80" s="21" t="s">
        <v>200</v>
      </c>
      <c r="AF80" s="21" t="s">
        <v>200</v>
      </c>
      <c r="AG80" s="21" t="s">
        <v>200</v>
      </c>
      <c r="AH80" s="21" t="s">
        <v>200</v>
      </c>
      <c r="AI80" s="21" t="s">
        <v>200</v>
      </c>
      <c r="AJ80" s="21" t="s">
        <v>200</v>
      </c>
      <c r="AK80" s="21" t="s">
        <v>200</v>
      </c>
      <c r="AL80" s="21" t="s">
        <v>200</v>
      </c>
      <c r="AM80" s="21" t="s">
        <v>200</v>
      </c>
      <c r="AN80" s="21" t="s">
        <v>200</v>
      </c>
      <c r="AO80" s="19" t="s">
        <v>205</v>
      </c>
      <c r="AP80" s="23">
        <v>45365</v>
      </c>
      <c r="AQ80" s="32" t="s">
        <v>200</v>
      </c>
      <c r="AR80" s="32" t="s">
        <v>200</v>
      </c>
      <c r="AS80" s="23">
        <v>45366</v>
      </c>
      <c r="AT80" s="32">
        <v>45457</v>
      </c>
      <c r="AU80" s="32" t="s">
        <v>200</v>
      </c>
      <c r="AV80" s="34" t="e">
        <f>+#REF!</f>
        <v>#REF!</v>
      </c>
      <c r="AW80" s="20" t="s">
        <v>728</v>
      </c>
      <c r="AX80" s="19" t="s">
        <v>314</v>
      </c>
      <c r="AY80" s="21" t="s">
        <v>426</v>
      </c>
      <c r="AZ80" s="38" t="s">
        <v>729</v>
      </c>
      <c r="BA80" s="19" t="s">
        <v>200</v>
      </c>
      <c r="BB80" s="19" t="s">
        <v>205</v>
      </c>
      <c r="BC80" s="21" t="s">
        <v>75</v>
      </c>
    </row>
    <row r="81" spans="1:55" s="3" customFormat="1" ht="122" customHeight="1" x14ac:dyDescent="0.15">
      <c r="A81" s="19">
        <v>2024</v>
      </c>
      <c r="B81" s="21" t="s">
        <v>730</v>
      </c>
      <c r="C81" s="21" t="s">
        <v>194</v>
      </c>
      <c r="D81" s="21" t="s">
        <v>730</v>
      </c>
      <c r="E81" s="21" t="s">
        <v>196</v>
      </c>
      <c r="F81" s="23">
        <v>45366</v>
      </c>
      <c r="G81" s="21" t="s">
        <v>731</v>
      </c>
      <c r="H81" s="21" t="s">
        <v>213</v>
      </c>
      <c r="I81" s="24">
        <v>80422484</v>
      </c>
      <c r="J81" s="21" t="s">
        <v>200</v>
      </c>
      <c r="K81" s="21" t="s">
        <v>200</v>
      </c>
      <c r="L81" s="21" t="s">
        <v>214</v>
      </c>
      <c r="M81" s="21" t="s">
        <v>200</v>
      </c>
      <c r="N81" s="21" t="s">
        <v>200</v>
      </c>
      <c r="O81" s="27" t="s">
        <v>732</v>
      </c>
      <c r="P81" s="28">
        <v>90000000</v>
      </c>
      <c r="Q81" s="36">
        <v>9</v>
      </c>
      <c r="R81" s="28">
        <v>10000000</v>
      </c>
      <c r="S81" s="26"/>
      <c r="T81" s="36"/>
      <c r="U81" s="21" t="s">
        <v>733</v>
      </c>
      <c r="V81" s="19" t="s">
        <v>734</v>
      </c>
      <c r="W81" s="21" t="s">
        <v>200</v>
      </c>
      <c r="X81" s="21" t="s">
        <v>200</v>
      </c>
      <c r="Y81" s="21" t="s">
        <v>204</v>
      </c>
      <c r="Z81" s="21" t="s">
        <v>200</v>
      </c>
      <c r="AA81" s="21" t="s">
        <v>200</v>
      </c>
      <c r="AB81" s="21">
        <v>0</v>
      </c>
      <c r="AC81" s="21">
        <v>0</v>
      </c>
      <c r="AD81" s="31">
        <f t="shared" si="3"/>
        <v>90000000</v>
      </c>
      <c r="AE81" s="21" t="s">
        <v>200</v>
      </c>
      <c r="AF81" s="21" t="s">
        <v>200</v>
      </c>
      <c r="AG81" s="21" t="s">
        <v>200</v>
      </c>
      <c r="AH81" s="21" t="s">
        <v>200</v>
      </c>
      <c r="AI81" s="21" t="s">
        <v>200</v>
      </c>
      <c r="AJ81" s="21" t="s">
        <v>200</v>
      </c>
      <c r="AK81" s="21" t="s">
        <v>200</v>
      </c>
      <c r="AL81" s="21" t="s">
        <v>200</v>
      </c>
      <c r="AM81" s="21" t="s">
        <v>200</v>
      </c>
      <c r="AN81" s="21" t="s">
        <v>200</v>
      </c>
      <c r="AO81" s="19" t="s">
        <v>205</v>
      </c>
      <c r="AP81" s="23">
        <v>45371</v>
      </c>
      <c r="AQ81" s="32" t="s">
        <v>200</v>
      </c>
      <c r="AR81" s="32" t="s">
        <v>200</v>
      </c>
      <c r="AS81" s="23">
        <v>45371</v>
      </c>
      <c r="AT81" s="32">
        <v>45645</v>
      </c>
      <c r="AU81" s="32" t="s">
        <v>200</v>
      </c>
      <c r="AV81" s="34" t="e">
        <f>+#REF!</f>
        <v>#REF!</v>
      </c>
      <c r="AW81" s="20" t="s">
        <v>78</v>
      </c>
      <c r="AX81" s="19" t="s">
        <v>219</v>
      </c>
      <c r="AY81" s="21" t="s">
        <v>426</v>
      </c>
      <c r="AZ81" s="38" t="s">
        <v>735</v>
      </c>
      <c r="BA81" s="19" t="s">
        <v>200</v>
      </c>
      <c r="BB81" s="19" t="s">
        <v>205</v>
      </c>
      <c r="BC81" s="21" t="s">
        <v>75</v>
      </c>
    </row>
    <row r="82" spans="1:55" s="3" customFormat="1" ht="122" customHeight="1" x14ac:dyDescent="0.15">
      <c r="A82" s="19">
        <v>2024</v>
      </c>
      <c r="B82" s="21" t="s">
        <v>736</v>
      </c>
      <c r="C82" s="21" t="s">
        <v>194</v>
      </c>
      <c r="D82" s="21" t="s">
        <v>736</v>
      </c>
      <c r="E82" s="21" t="s">
        <v>196</v>
      </c>
      <c r="F82" s="23">
        <v>45366</v>
      </c>
      <c r="G82" s="21" t="s">
        <v>737</v>
      </c>
      <c r="H82" s="21" t="s">
        <v>213</v>
      </c>
      <c r="I82" s="24">
        <v>52430166</v>
      </c>
      <c r="J82" s="21" t="s">
        <v>200</v>
      </c>
      <c r="K82" s="21" t="s">
        <v>200</v>
      </c>
      <c r="L82" s="21" t="s">
        <v>214</v>
      </c>
      <c r="M82" s="21" t="s">
        <v>200</v>
      </c>
      <c r="N82" s="21" t="s">
        <v>200</v>
      </c>
      <c r="O82" s="27" t="s">
        <v>738</v>
      </c>
      <c r="P82" s="28">
        <v>12000000</v>
      </c>
      <c r="Q82" s="36">
        <v>3</v>
      </c>
      <c r="R82" s="28">
        <v>4000000</v>
      </c>
      <c r="S82" s="26"/>
      <c r="T82" s="36"/>
      <c r="U82" s="21" t="s">
        <v>739</v>
      </c>
      <c r="V82" s="19" t="s">
        <v>740</v>
      </c>
      <c r="W82" s="21" t="s">
        <v>200</v>
      </c>
      <c r="X82" s="21" t="s">
        <v>200</v>
      </c>
      <c r="Y82" s="21" t="s">
        <v>204</v>
      </c>
      <c r="Z82" s="21" t="s">
        <v>200</v>
      </c>
      <c r="AA82" s="21" t="s">
        <v>200</v>
      </c>
      <c r="AB82" s="21">
        <v>0</v>
      </c>
      <c r="AC82" s="21">
        <v>0</v>
      </c>
      <c r="AD82" s="31">
        <f t="shared" si="3"/>
        <v>12000000</v>
      </c>
      <c r="AE82" s="21" t="s">
        <v>200</v>
      </c>
      <c r="AF82" s="21" t="s">
        <v>200</v>
      </c>
      <c r="AG82" s="21" t="s">
        <v>200</v>
      </c>
      <c r="AH82" s="21" t="s">
        <v>200</v>
      </c>
      <c r="AI82" s="21" t="s">
        <v>200</v>
      </c>
      <c r="AJ82" s="21" t="s">
        <v>200</v>
      </c>
      <c r="AK82" s="21" t="s">
        <v>200</v>
      </c>
      <c r="AL82" s="21" t="s">
        <v>200</v>
      </c>
      <c r="AM82" s="21" t="s">
        <v>200</v>
      </c>
      <c r="AN82" s="21" t="s">
        <v>200</v>
      </c>
      <c r="AO82" s="19" t="s">
        <v>205</v>
      </c>
      <c r="AP82" s="23">
        <v>45371</v>
      </c>
      <c r="AQ82" s="32" t="s">
        <v>200</v>
      </c>
      <c r="AR82" s="32" t="s">
        <v>200</v>
      </c>
      <c r="AS82" s="23">
        <v>45366</v>
      </c>
      <c r="AT82" s="32">
        <v>45457</v>
      </c>
      <c r="AU82" s="32" t="s">
        <v>200</v>
      </c>
      <c r="AV82" s="34" t="e">
        <f>+#REF!</f>
        <v>#REF!</v>
      </c>
      <c r="AW82" s="20" t="s">
        <v>728</v>
      </c>
      <c r="AX82" s="19" t="s">
        <v>314</v>
      </c>
      <c r="AY82" s="21" t="s">
        <v>426</v>
      </c>
      <c r="AZ82" s="38" t="s">
        <v>741</v>
      </c>
      <c r="BA82" s="19" t="s">
        <v>200</v>
      </c>
      <c r="BB82" s="19" t="s">
        <v>205</v>
      </c>
      <c r="BC82" s="21" t="s">
        <v>75</v>
      </c>
    </row>
    <row r="83" spans="1:55" s="3" customFormat="1" ht="122" customHeight="1" x14ac:dyDescent="0.15">
      <c r="A83" s="19">
        <v>2024</v>
      </c>
      <c r="B83" s="21" t="s">
        <v>742</v>
      </c>
      <c r="C83" s="21" t="s">
        <v>194</v>
      </c>
      <c r="D83" s="21" t="s">
        <v>742</v>
      </c>
      <c r="E83" s="21" t="s">
        <v>196</v>
      </c>
      <c r="F83" s="23">
        <v>45366</v>
      </c>
      <c r="G83" s="21" t="s">
        <v>743</v>
      </c>
      <c r="H83" s="21" t="s">
        <v>213</v>
      </c>
      <c r="I83" s="24">
        <v>1073172296</v>
      </c>
      <c r="J83" s="21" t="s">
        <v>200</v>
      </c>
      <c r="K83" s="21" t="s">
        <v>200</v>
      </c>
      <c r="L83" s="21" t="s">
        <v>214</v>
      </c>
      <c r="M83" s="21" t="s">
        <v>200</v>
      </c>
      <c r="N83" s="21" t="s">
        <v>200</v>
      </c>
      <c r="O83" s="27" t="s">
        <v>744</v>
      </c>
      <c r="P83" s="28">
        <v>9000000</v>
      </c>
      <c r="Q83" s="36">
        <v>3</v>
      </c>
      <c r="R83" s="28">
        <v>3000000</v>
      </c>
      <c r="S83" s="26"/>
      <c r="T83" s="36"/>
      <c r="U83" s="21" t="s">
        <v>745</v>
      </c>
      <c r="V83" s="19" t="s">
        <v>746</v>
      </c>
      <c r="W83" s="21" t="s">
        <v>200</v>
      </c>
      <c r="X83" s="21" t="s">
        <v>200</v>
      </c>
      <c r="Y83" s="21" t="s">
        <v>204</v>
      </c>
      <c r="Z83" s="21" t="s">
        <v>200</v>
      </c>
      <c r="AA83" s="21" t="s">
        <v>200</v>
      </c>
      <c r="AB83" s="21">
        <v>0</v>
      </c>
      <c r="AC83" s="21">
        <v>0</v>
      </c>
      <c r="AD83" s="31">
        <f t="shared" si="3"/>
        <v>9000000</v>
      </c>
      <c r="AE83" s="21" t="s">
        <v>200</v>
      </c>
      <c r="AF83" s="21" t="s">
        <v>200</v>
      </c>
      <c r="AG83" s="21" t="s">
        <v>200</v>
      </c>
      <c r="AH83" s="21" t="s">
        <v>200</v>
      </c>
      <c r="AI83" s="21" t="s">
        <v>200</v>
      </c>
      <c r="AJ83" s="21" t="s">
        <v>200</v>
      </c>
      <c r="AK83" s="21" t="s">
        <v>200</v>
      </c>
      <c r="AL83" s="21" t="s">
        <v>200</v>
      </c>
      <c r="AM83" s="21" t="s">
        <v>200</v>
      </c>
      <c r="AN83" s="21" t="s">
        <v>200</v>
      </c>
      <c r="AO83" s="19" t="s">
        <v>205</v>
      </c>
      <c r="AP83" s="23">
        <v>45370</v>
      </c>
      <c r="AQ83" s="32" t="s">
        <v>200</v>
      </c>
      <c r="AR83" s="32" t="s">
        <v>200</v>
      </c>
      <c r="AS83" s="23">
        <v>45371</v>
      </c>
      <c r="AT83" s="32">
        <v>45462</v>
      </c>
      <c r="AU83" s="32" t="s">
        <v>200</v>
      </c>
      <c r="AV83" s="34" t="e">
        <f>+#REF!</f>
        <v>#REF!</v>
      </c>
      <c r="AW83" s="20" t="s">
        <v>17</v>
      </c>
      <c r="AX83" s="19" t="s">
        <v>747</v>
      </c>
      <c r="AY83" s="21" t="s">
        <v>426</v>
      </c>
      <c r="AZ83" s="38" t="s">
        <v>748</v>
      </c>
      <c r="BA83" s="19" t="s">
        <v>200</v>
      </c>
      <c r="BB83" s="19" t="s">
        <v>205</v>
      </c>
      <c r="BC83" s="21" t="s">
        <v>75</v>
      </c>
    </row>
    <row r="84" spans="1:55" s="3" customFormat="1" ht="122" customHeight="1" x14ac:dyDescent="0.15">
      <c r="A84" s="19">
        <v>2024</v>
      </c>
      <c r="B84" s="21" t="s">
        <v>749</v>
      </c>
      <c r="C84" s="21" t="s">
        <v>194</v>
      </c>
      <c r="D84" s="21" t="s">
        <v>749</v>
      </c>
      <c r="E84" s="21" t="s">
        <v>196</v>
      </c>
      <c r="F84" s="23">
        <v>45371</v>
      </c>
      <c r="G84" s="21" t="s">
        <v>750</v>
      </c>
      <c r="H84" s="21" t="s">
        <v>213</v>
      </c>
      <c r="I84" s="24">
        <v>1010213388</v>
      </c>
      <c r="J84" s="21" t="s">
        <v>200</v>
      </c>
      <c r="K84" s="21" t="s">
        <v>200</v>
      </c>
      <c r="L84" s="21" t="s">
        <v>214</v>
      </c>
      <c r="M84" s="21" t="s">
        <v>200</v>
      </c>
      <c r="N84" s="21" t="s">
        <v>200</v>
      </c>
      <c r="O84" s="27" t="s">
        <v>751</v>
      </c>
      <c r="P84" s="28">
        <v>12000000</v>
      </c>
      <c r="Q84" s="36">
        <v>3</v>
      </c>
      <c r="R84" s="28">
        <v>4000000</v>
      </c>
      <c r="S84" s="26"/>
      <c r="T84" s="36"/>
      <c r="U84" s="21" t="s">
        <v>752</v>
      </c>
      <c r="V84" s="19" t="s">
        <v>753</v>
      </c>
      <c r="W84" s="21" t="s">
        <v>200</v>
      </c>
      <c r="X84" s="21" t="s">
        <v>200</v>
      </c>
      <c r="Y84" s="21" t="s">
        <v>204</v>
      </c>
      <c r="Z84" s="21" t="s">
        <v>200</v>
      </c>
      <c r="AA84" s="21" t="s">
        <v>200</v>
      </c>
      <c r="AB84" s="21">
        <v>0</v>
      </c>
      <c r="AC84" s="21">
        <v>0</v>
      </c>
      <c r="AD84" s="31">
        <f t="shared" si="3"/>
        <v>12000000</v>
      </c>
      <c r="AE84" s="21" t="s">
        <v>200</v>
      </c>
      <c r="AF84" s="21" t="s">
        <v>200</v>
      </c>
      <c r="AG84" s="21" t="s">
        <v>200</v>
      </c>
      <c r="AH84" s="21" t="s">
        <v>200</v>
      </c>
      <c r="AI84" s="21" t="s">
        <v>200</v>
      </c>
      <c r="AJ84" s="21" t="s">
        <v>200</v>
      </c>
      <c r="AK84" s="21" t="s">
        <v>200</v>
      </c>
      <c r="AL84" s="21" t="s">
        <v>200</v>
      </c>
      <c r="AM84" s="21" t="s">
        <v>200</v>
      </c>
      <c r="AN84" s="21" t="s">
        <v>200</v>
      </c>
      <c r="AO84" s="19" t="s">
        <v>205</v>
      </c>
      <c r="AP84" s="23">
        <v>45371</v>
      </c>
      <c r="AQ84" s="32" t="s">
        <v>200</v>
      </c>
      <c r="AR84" s="32" t="s">
        <v>200</v>
      </c>
      <c r="AS84" s="23">
        <v>45372</v>
      </c>
      <c r="AT84" s="32">
        <v>45463</v>
      </c>
      <c r="AU84" s="32" t="s">
        <v>200</v>
      </c>
      <c r="AV84" s="34" t="e">
        <f>+#REF!</f>
        <v>#REF!</v>
      </c>
      <c r="AW84" s="20" t="s">
        <v>754</v>
      </c>
      <c r="AX84" s="19" t="s">
        <v>353</v>
      </c>
      <c r="AY84" s="21" t="s">
        <v>426</v>
      </c>
      <c r="AZ84" s="38" t="s">
        <v>755</v>
      </c>
      <c r="BA84" s="19" t="s">
        <v>200</v>
      </c>
      <c r="BB84" s="19" t="s">
        <v>205</v>
      </c>
      <c r="BC84" s="21" t="s">
        <v>75</v>
      </c>
    </row>
    <row r="85" spans="1:55" s="3" customFormat="1" ht="122" customHeight="1" x14ac:dyDescent="0.15">
      <c r="A85" s="19">
        <v>2024</v>
      </c>
      <c r="B85" s="21" t="s">
        <v>756</v>
      </c>
      <c r="C85" s="21" t="s">
        <v>194</v>
      </c>
      <c r="D85" s="21" t="s">
        <v>756</v>
      </c>
      <c r="E85" s="21" t="s">
        <v>196</v>
      </c>
      <c r="F85" s="23">
        <v>45371</v>
      </c>
      <c r="G85" s="21" t="s">
        <v>757</v>
      </c>
      <c r="H85" s="21" t="s">
        <v>213</v>
      </c>
      <c r="I85" s="24">
        <v>1027888486</v>
      </c>
      <c r="J85" s="21" t="s">
        <v>200</v>
      </c>
      <c r="K85" s="21" t="s">
        <v>200</v>
      </c>
      <c r="L85" s="21" t="s">
        <v>214</v>
      </c>
      <c r="M85" s="21" t="s">
        <v>200</v>
      </c>
      <c r="N85" s="21" t="s">
        <v>200</v>
      </c>
      <c r="O85" s="27" t="s">
        <v>758</v>
      </c>
      <c r="P85" s="28">
        <v>15000000</v>
      </c>
      <c r="Q85" s="36">
        <v>3</v>
      </c>
      <c r="R85" s="28">
        <v>5000000</v>
      </c>
      <c r="S85" s="26"/>
      <c r="T85" s="36"/>
      <c r="U85" s="21" t="s">
        <v>759</v>
      </c>
      <c r="V85" s="19" t="s">
        <v>760</v>
      </c>
      <c r="W85" s="21" t="s">
        <v>200</v>
      </c>
      <c r="X85" s="21" t="s">
        <v>200</v>
      </c>
      <c r="Y85" s="21" t="s">
        <v>204</v>
      </c>
      <c r="Z85" s="21" t="s">
        <v>200</v>
      </c>
      <c r="AA85" s="21" t="s">
        <v>200</v>
      </c>
      <c r="AB85" s="21">
        <v>0</v>
      </c>
      <c r="AC85" s="21">
        <v>0</v>
      </c>
      <c r="AD85" s="31">
        <f t="shared" si="3"/>
        <v>15000000</v>
      </c>
      <c r="AE85" s="21" t="s">
        <v>200</v>
      </c>
      <c r="AF85" s="21" t="s">
        <v>200</v>
      </c>
      <c r="AG85" s="21" t="s">
        <v>200</v>
      </c>
      <c r="AH85" s="21" t="s">
        <v>200</v>
      </c>
      <c r="AI85" s="21" t="s">
        <v>200</v>
      </c>
      <c r="AJ85" s="21" t="s">
        <v>200</v>
      </c>
      <c r="AK85" s="21" t="s">
        <v>200</v>
      </c>
      <c r="AL85" s="21" t="s">
        <v>200</v>
      </c>
      <c r="AM85" s="21" t="s">
        <v>200</v>
      </c>
      <c r="AN85" s="21" t="s">
        <v>200</v>
      </c>
      <c r="AO85" s="19" t="s">
        <v>205</v>
      </c>
      <c r="AP85" s="23">
        <v>45371</v>
      </c>
      <c r="AQ85" s="32" t="s">
        <v>200</v>
      </c>
      <c r="AR85" s="32" t="s">
        <v>200</v>
      </c>
      <c r="AS85" s="23">
        <v>45372</v>
      </c>
      <c r="AT85" s="32">
        <v>45463</v>
      </c>
      <c r="AU85" s="32" t="s">
        <v>200</v>
      </c>
      <c r="AV85" s="34" t="e">
        <f>+#REF!</f>
        <v>#REF!</v>
      </c>
      <c r="AW85" s="20" t="s">
        <v>754</v>
      </c>
      <c r="AX85" s="19" t="s">
        <v>353</v>
      </c>
      <c r="AY85" s="21" t="s">
        <v>426</v>
      </c>
      <c r="AZ85" s="38" t="s">
        <v>761</v>
      </c>
      <c r="BA85" s="19" t="s">
        <v>200</v>
      </c>
      <c r="BB85" s="19" t="s">
        <v>205</v>
      </c>
      <c r="BC85" s="21" t="s">
        <v>75</v>
      </c>
    </row>
    <row r="86" spans="1:55" s="3" customFormat="1" ht="122" customHeight="1" x14ac:dyDescent="0.15">
      <c r="A86" s="19">
        <v>2024</v>
      </c>
      <c r="B86" s="21" t="s">
        <v>762</v>
      </c>
      <c r="C86" s="21" t="s">
        <v>194</v>
      </c>
      <c r="D86" s="21" t="s">
        <v>762</v>
      </c>
      <c r="E86" s="21" t="s">
        <v>196</v>
      </c>
      <c r="F86" s="23">
        <v>45371</v>
      </c>
      <c r="G86" s="21" t="s">
        <v>763</v>
      </c>
      <c r="H86" s="21" t="s">
        <v>213</v>
      </c>
      <c r="I86" s="24">
        <v>53931484</v>
      </c>
      <c r="J86" s="21" t="s">
        <v>200</v>
      </c>
      <c r="K86" s="21" t="s">
        <v>200</v>
      </c>
      <c r="L86" s="21" t="s">
        <v>214</v>
      </c>
      <c r="M86" s="21" t="s">
        <v>200</v>
      </c>
      <c r="N86" s="21" t="s">
        <v>200</v>
      </c>
      <c r="O86" s="27" t="s">
        <v>764</v>
      </c>
      <c r="P86" s="28">
        <v>63000000</v>
      </c>
      <c r="Q86" s="36">
        <v>9</v>
      </c>
      <c r="R86" s="28">
        <v>7000000</v>
      </c>
      <c r="S86" s="26"/>
      <c r="T86" s="36"/>
      <c r="U86" s="21" t="s">
        <v>765</v>
      </c>
      <c r="V86" s="19" t="s">
        <v>766</v>
      </c>
      <c r="W86" s="21" t="s">
        <v>200</v>
      </c>
      <c r="X86" s="21" t="s">
        <v>200</v>
      </c>
      <c r="Y86" s="21" t="s">
        <v>204</v>
      </c>
      <c r="Z86" s="21" t="s">
        <v>200</v>
      </c>
      <c r="AA86" s="21" t="s">
        <v>200</v>
      </c>
      <c r="AB86" s="21">
        <v>0</v>
      </c>
      <c r="AC86" s="21">
        <v>0</v>
      </c>
      <c r="AD86" s="31">
        <f t="shared" si="3"/>
        <v>63000000</v>
      </c>
      <c r="AE86" s="21" t="s">
        <v>200</v>
      </c>
      <c r="AF86" s="21" t="s">
        <v>200</v>
      </c>
      <c r="AG86" s="21" t="s">
        <v>200</v>
      </c>
      <c r="AH86" s="21" t="s">
        <v>200</v>
      </c>
      <c r="AI86" s="21" t="s">
        <v>200</v>
      </c>
      <c r="AJ86" s="21" t="s">
        <v>200</v>
      </c>
      <c r="AK86" s="21" t="s">
        <v>200</v>
      </c>
      <c r="AL86" s="21" t="s">
        <v>200</v>
      </c>
      <c r="AM86" s="21" t="s">
        <v>200</v>
      </c>
      <c r="AN86" s="21" t="s">
        <v>200</v>
      </c>
      <c r="AO86" s="19" t="s">
        <v>205</v>
      </c>
      <c r="AP86" s="23">
        <v>45371</v>
      </c>
      <c r="AQ86" s="32" t="s">
        <v>200</v>
      </c>
      <c r="AR86" s="32" t="s">
        <v>200</v>
      </c>
      <c r="AS86" s="23">
        <v>45372</v>
      </c>
      <c r="AT86" s="32">
        <v>45646</v>
      </c>
      <c r="AU86" s="32" t="s">
        <v>200</v>
      </c>
      <c r="AV86" s="34" t="e">
        <f>+#REF!</f>
        <v>#REF!</v>
      </c>
      <c r="AW86" s="20" t="s">
        <v>17</v>
      </c>
      <c r="AX86" s="19" t="s">
        <v>747</v>
      </c>
      <c r="AY86" s="21" t="s">
        <v>426</v>
      </c>
      <c r="AZ86" s="38" t="s">
        <v>767</v>
      </c>
      <c r="BA86" s="19" t="s">
        <v>200</v>
      </c>
      <c r="BB86" s="19" t="s">
        <v>205</v>
      </c>
      <c r="BC86" s="21" t="s">
        <v>75</v>
      </c>
    </row>
    <row r="87" spans="1:55" s="3" customFormat="1" ht="122" customHeight="1" x14ac:dyDescent="0.15">
      <c r="A87" s="19">
        <v>2024</v>
      </c>
      <c r="B87" s="21" t="s">
        <v>768</v>
      </c>
      <c r="C87" s="21" t="s">
        <v>194</v>
      </c>
      <c r="D87" s="21" t="s">
        <v>768</v>
      </c>
      <c r="E87" s="21" t="s">
        <v>196</v>
      </c>
      <c r="F87" s="23">
        <v>45371</v>
      </c>
      <c r="G87" s="21" t="s">
        <v>769</v>
      </c>
      <c r="H87" s="21" t="s">
        <v>213</v>
      </c>
      <c r="I87" s="24">
        <v>1015434982</v>
      </c>
      <c r="J87" s="21" t="s">
        <v>200</v>
      </c>
      <c r="K87" s="21" t="s">
        <v>200</v>
      </c>
      <c r="L87" s="21" t="s">
        <v>214</v>
      </c>
      <c r="M87" s="21" t="s">
        <v>200</v>
      </c>
      <c r="N87" s="21" t="s">
        <v>200</v>
      </c>
      <c r="O87" s="27" t="s">
        <v>770</v>
      </c>
      <c r="P87" s="28">
        <v>13500000</v>
      </c>
      <c r="Q87" s="36">
        <v>3</v>
      </c>
      <c r="R87" s="28">
        <v>4500000</v>
      </c>
      <c r="S87" s="26"/>
      <c r="T87" s="36"/>
      <c r="U87" s="21" t="s">
        <v>771</v>
      </c>
      <c r="V87" s="19" t="s">
        <v>772</v>
      </c>
      <c r="W87" s="21" t="s">
        <v>200</v>
      </c>
      <c r="X87" s="21" t="s">
        <v>200</v>
      </c>
      <c r="Y87" s="21" t="s">
        <v>204</v>
      </c>
      <c r="Z87" s="21" t="s">
        <v>200</v>
      </c>
      <c r="AA87" s="21" t="s">
        <v>200</v>
      </c>
      <c r="AB87" s="21">
        <v>0</v>
      </c>
      <c r="AC87" s="21">
        <v>0</v>
      </c>
      <c r="AD87" s="31">
        <f t="shared" si="3"/>
        <v>13500000</v>
      </c>
      <c r="AE87" s="21" t="s">
        <v>200</v>
      </c>
      <c r="AF87" s="21" t="s">
        <v>200</v>
      </c>
      <c r="AG87" s="21" t="s">
        <v>200</v>
      </c>
      <c r="AH87" s="21" t="s">
        <v>200</v>
      </c>
      <c r="AI87" s="21" t="s">
        <v>200</v>
      </c>
      <c r="AJ87" s="21" t="s">
        <v>200</v>
      </c>
      <c r="AK87" s="21" t="s">
        <v>200</v>
      </c>
      <c r="AL87" s="21" t="s">
        <v>200</v>
      </c>
      <c r="AM87" s="21" t="s">
        <v>200</v>
      </c>
      <c r="AN87" s="21" t="s">
        <v>200</v>
      </c>
      <c r="AO87" s="19" t="s">
        <v>205</v>
      </c>
      <c r="AP87" s="23">
        <v>45371</v>
      </c>
      <c r="AQ87" s="32" t="s">
        <v>200</v>
      </c>
      <c r="AR87" s="32" t="s">
        <v>200</v>
      </c>
      <c r="AS87" s="23">
        <v>45372</v>
      </c>
      <c r="AT87" s="32">
        <v>45463</v>
      </c>
      <c r="AU87" s="32" t="s">
        <v>200</v>
      </c>
      <c r="AV87" s="34" t="e">
        <f>+#REF!</f>
        <v>#REF!</v>
      </c>
      <c r="AW87" s="20" t="s">
        <v>17</v>
      </c>
      <c r="AX87" s="19" t="s">
        <v>747</v>
      </c>
      <c r="AY87" s="21" t="s">
        <v>426</v>
      </c>
      <c r="AZ87" s="38" t="s">
        <v>767</v>
      </c>
      <c r="BA87" s="19" t="s">
        <v>200</v>
      </c>
      <c r="BB87" s="19" t="s">
        <v>205</v>
      </c>
      <c r="BC87" s="21" t="s">
        <v>75</v>
      </c>
    </row>
    <row r="88" spans="1:55" s="3" customFormat="1" ht="122" customHeight="1" x14ac:dyDescent="0.15">
      <c r="A88" s="19">
        <v>2024</v>
      </c>
      <c r="B88" s="21" t="s">
        <v>773</v>
      </c>
      <c r="C88" s="21" t="s">
        <v>194</v>
      </c>
      <c r="D88" s="21" t="s">
        <v>773</v>
      </c>
      <c r="E88" s="21" t="s">
        <v>196</v>
      </c>
      <c r="F88" s="23">
        <v>45373</v>
      </c>
      <c r="G88" s="21" t="s">
        <v>774</v>
      </c>
      <c r="H88" s="21" t="s">
        <v>213</v>
      </c>
      <c r="I88" s="24">
        <v>1015454378</v>
      </c>
      <c r="J88" s="21" t="s">
        <v>200</v>
      </c>
      <c r="K88" s="21" t="s">
        <v>200</v>
      </c>
      <c r="L88" s="21" t="s">
        <v>214</v>
      </c>
      <c r="M88" s="21" t="s">
        <v>200</v>
      </c>
      <c r="N88" s="21" t="s">
        <v>200</v>
      </c>
      <c r="O88" s="27" t="s">
        <v>495</v>
      </c>
      <c r="P88" s="28">
        <v>13500000</v>
      </c>
      <c r="Q88" s="36">
        <v>3</v>
      </c>
      <c r="R88" s="28">
        <v>4500000</v>
      </c>
      <c r="S88" s="26"/>
      <c r="T88" s="36"/>
      <c r="U88" s="40" t="s">
        <v>775</v>
      </c>
      <c r="V88" s="19" t="s">
        <v>776</v>
      </c>
      <c r="W88" s="21" t="s">
        <v>200</v>
      </c>
      <c r="X88" s="21" t="s">
        <v>200</v>
      </c>
      <c r="Y88" s="21" t="s">
        <v>204</v>
      </c>
      <c r="Z88" s="21" t="s">
        <v>200</v>
      </c>
      <c r="AA88" s="21" t="s">
        <v>200</v>
      </c>
      <c r="AB88" s="21">
        <v>0</v>
      </c>
      <c r="AC88" s="21">
        <v>0</v>
      </c>
      <c r="AD88" s="31">
        <f t="shared" si="3"/>
        <v>13500000</v>
      </c>
      <c r="AE88" s="21" t="s">
        <v>200</v>
      </c>
      <c r="AF88" s="21" t="s">
        <v>200</v>
      </c>
      <c r="AG88" s="21" t="s">
        <v>200</v>
      </c>
      <c r="AH88" s="21" t="s">
        <v>200</v>
      </c>
      <c r="AI88" s="21" t="s">
        <v>200</v>
      </c>
      <c r="AJ88" s="21" t="s">
        <v>200</v>
      </c>
      <c r="AK88" s="21" t="s">
        <v>200</v>
      </c>
      <c r="AL88" s="21" t="s">
        <v>200</v>
      </c>
      <c r="AM88" s="21" t="s">
        <v>200</v>
      </c>
      <c r="AN88" s="21" t="s">
        <v>200</v>
      </c>
      <c r="AO88" s="19" t="s">
        <v>205</v>
      </c>
      <c r="AP88" s="23">
        <v>45376</v>
      </c>
      <c r="AQ88" s="32" t="s">
        <v>200</v>
      </c>
      <c r="AR88" s="32" t="s">
        <v>200</v>
      </c>
      <c r="AS88" s="23">
        <v>45377</v>
      </c>
      <c r="AT88" s="32">
        <v>45469</v>
      </c>
      <c r="AU88" s="32" t="s">
        <v>200</v>
      </c>
      <c r="AV88" s="34" t="e">
        <f>+#REF!</f>
        <v>#REF!</v>
      </c>
      <c r="AW88" s="20" t="s">
        <v>62</v>
      </c>
      <c r="AX88" s="19" t="s">
        <v>498</v>
      </c>
      <c r="AY88" s="21" t="s">
        <v>426</v>
      </c>
      <c r="AZ88" s="38" t="s">
        <v>777</v>
      </c>
      <c r="BA88" s="19" t="s">
        <v>200</v>
      </c>
      <c r="BB88" s="19" t="s">
        <v>205</v>
      </c>
      <c r="BC88" s="21" t="s">
        <v>75</v>
      </c>
    </row>
    <row r="89" spans="1:55" s="3" customFormat="1" ht="122" customHeight="1" x14ac:dyDescent="0.15">
      <c r="A89" s="19">
        <v>2024</v>
      </c>
      <c r="B89" s="21" t="s">
        <v>778</v>
      </c>
      <c r="C89" s="21" t="s">
        <v>194</v>
      </c>
      <c r="D89" s="21" t="s">
        <v>778</v>
      </c>
      <c r="E89" s="21" t="s">
        <v>196</v>
      </c>
      <c r="F89" s="23">
        <v>45373</v>
      </c>
      <c r="G89" s="21" t="s">
        <v>779</v>
      </c>
      <c r="H89" s="21" t="s">
        <v>213</v>
      </c>
      <c r="I89" s="24">
        <v>79563298</v>
      </c>
      <c r="J89" s="21" t="s">
        <v>200</v>
      </c>
      <c r="K89" s="21" t="s">
        <v>200</v>
      </c>
      <c r="L89" s="21" t="s">
        <v>214</v>
      </c>
      <c r="M89" s="21" t="s">
        <v>200</v>
      </c>
      <c r="N89" s="21" t="s">
        <v>200</v>
      </c>
      <c r="O89" s="27" t="s">
        <v>780</v>
      </c>
      <c r="P89" s="28">
        <v>15000000</v>
      </c>
      <c r="Q89" s="21">
        <v>3</v>
      </c>
      <c r="R89" s="28">
        <v>5000000</v>
      </c>
      <c r="S89" s="26"/>
      <c r="T89" s="36"/>
      <c r="U89" s="21" t="s">
        <v>781</v>
      </c>
      <c r="V89" s="19" t="s">
        <v>782</v>
      </c>
      <c r="W89" s="21" t="s">
        <v>200</v>
      </c>
      <c r="X89" s="21" t="s">
        <v>200</v>
      </c>
      <c r="Y89" s="21" t="s">
        <v>204</v>
      </c>
      <c r="Z89" s="21" t="s">
        <v>200</v>
      </c>
      <c r="AA89" s="21" t="s">
        <v>200</v>
      </c>
      <c r="AB89" s="21">
        <v>0</v>
      </c>
      <c r="AC89" s="21">
        <v>0</v>
      </c>
      <c r="AD89" s="31">
        <f t="shared" si="3"/>
        <v>15000000</v>
      </c>
      <c r="AE89" s="21" t="s">
        <v>200</v>
      </c>
      <c r="AF89" s="21" t="s">
        <v>200</v>
      </c>
      <c r="AG89" s="21" t="s">
        <v>200</v>
      </c>
      <c r="AH89" s="21" t="s">
        <v>200</v>
      </c>
      <c r="AI89" s="21" t="s">
        <v>200</v>
      </c>
      <c r="AJ89" s="21" t="s">
        <v>200</v>
      </c>
      <c r="AK89" s="21" t="s">
        <v>200</v>
      </c>
      <c r="AL89" s="21" t="s">
        <v>200</v>
      </c>
      <c r="AM89" s="21" t="s">
        <v>200</v>
      </c>
      <c r="AN89" s="21" t="s">
        <v>200</v>
      </c>
      <c r="AO89" s="19" t="s">
        <v>205</v>
      </c>
      <c r="AP89" s="23">
        <v>45377</v>
      </c>
      <c r="AQ89" s="32" t="s">
        <v>200</v>
      </c>
      <c r="AR89" s="32" t="s">
        <v>200</v>
      </c>
      <c r="AS89" s="23">
        <v>45377</v>
      </c>
      <c r="AT89" s="43">
        <v>45468</v>
      </c>
      <c r="AU89" s="32" t="s">
        <v>200</v>
      </c>
      <c r="AV89" s="34" t="e">
        <f>+#REF!</f>
        <v>#REF!</v>
      </c>
      <c r="AW89" s="20" t="s">
        <v>17</v>
      </c>
      <c r="AX89" s="19" t="s">
        <v>747</v>
      </c>
      <c r="AY89" s="21" t="s">
        <v>426</v>
      </c>
      <c r="AZ89" s="38" t="s">
        <v>783</v>
      </c>
      <c r="BA89" s="19" t="s">
        <v>200</v>
      </c>
      <c r="BB89" s="19" t="s">
        <v>205</v>
      </c>
      <c r="BC89" s="21" t="s">
        <v>75</v>
      </c>
    </row>
    <row r="90" spans="1:55" s="3" customFormat="1" ht="122" customHeight="1" x14ac:dyDescent="0.15">
      <c r="A90" s="19">
        <v>2024</v>
      </c>
      <c r="B90" s="21" t="s">
        <v>784</v>
      </c>
      <c r="C90" s="21" t="s">
        <v>194</v>
      </c>
      <c r="D90" s="21" t="s">
        <v>784</v>
      </c>
      <c r="E90" s="21" t="s">
        <v>196</v>
      </c>
      <c r="F90" s="23">
        <v>45373</v>
      </c>
      <c r="G90" s="21" t="s">
        <v>785</v>
      </c>
      <c r="H90" s="21" t="s">
        <v>213</v>
      </c>
      <c r="I90" s="24">
        <v>1016113061</v>
      </c>
      <c r="J90" s="21" t="s">
        <v>200</v>
      </c>
      <c r="K90" s="21" t="s">
        <v>200</v>
      </c>
      <c r="L90" s="21" t="s">
        <v>214</v>
      </c>
      <c r="M90" s="21" t="s">
        <v>200</v>
      </c>
      <c r="N90" s="21" t="s">
        <v>200</v>
      </c>
      <c r="O90" s="27" t="s">
        <v>786</v>
      </c>
      <c r="P90" s="28">
        <v>30600000</v>
      </c>
      <c r="Q90" s="36">
        <v>9</v>
      </c>
      <c r="R90" s="28">
        <v>3400000</v>
      </c>
      <c r="S90" s="26"/>
      <c r="T90" s="36"/>
      <c r="U90" s="21" t="s">
        <v>787</v>
      </c>
      <c r="V90" s="19" t="s">
        <v>788</v>
      </c>
      <c r="W90" s="21" t="s">
        <v>200</v>
      </c>
      <c r="X90" s="21" t="s">
        <v>200</v>
      </c>
      <c r="Y90" s="21" t="s">
        <v>204</v>
      </c>
      <c r="Z90" s="21" t="s">
        <v>200</v>
      </c>
      <c r="AA90" s="21" t="s">
        <v>200</v>
      </c>
      <c r="AB90" s="21">
        <v>0</v>
      </c>
      <c r="AC90" s="21">
        <v>0</v>
      </c>
      <c r="AD90" s="31">
        <f t="shared" si="3"/>
        <v>30600000</v>
      </c>
      <c r="AE90" s="21" t="s">
        <v>200</v>
      </c>
      <c r="AF90" s="21" t="s">
        <v>200</v>
      </c>
      <c r="AG90" s="21" t="s">
        <v>200</v>
      </c>
      <c r="AH90" s="21" t="s">
        <v>200</v>
      </c>
      <c r="AI90" s="21" t="s">
        <v>200</v>
      </c>
      <c r="AJ90" s="21" t="s">
        <v>200</v>
      </c>
      <c r="AK90" s="21" t="s">
        <v>200</v>
      </c>
      <c r="AL90" s="21" t="s">
        <v>200</v>
      </c>
      <c r="AM90" s="21" t="s">
        <v>200</v>
      </c>
      <c r="AN90" s="21" t="s">
        <v>200</v>
      </c>
      <c r="AO90" s="19" t="s">
        <v>205</v>
      </c>
      <c r="AP90" s="23">
        <v>45376</v>
      </c>
      <c r="AQ90" s="32" t="s">
        <v>200</v>
      </c>
      <c r="AR90" s="32" t="s">
        <v>200</v>
      </c>
      <c r="AS90" s="23">
        <v>45378</v>
      </c>
      <c r="AT90" s="43">
        <v>45652</v>
      </c>
      <c r="AU90" s="32" t="s">
        <v>200</v>
      </c>
      <c r="AV90" s="34" t="e">
        <f>+#REF!</f>
        <v>#REF!</v>
      </c>
      <c r="AW90" s="20" t="s">
        <v>78</v>
      </c>
      <c r="AX90" s="19" t="s">
        <v>219</v>
      </c>
      <c r="AY90" s="21" t="s">
        <v>426</v>
      </c>
      <c r="AZ90" s="38" t="s">
        <v>789</v>
      </c>
      <c r="BA90" s="19" t="s">
        <v>200</v>
      </c>
      <c r="BB90" s="19" t="s">
        <v>205</v>
      </c>
      <c r="BC90" s="21" t="s">
        <v>75</v>
      </c>
    </row>
    <row r="91" spans="1:55" s="3" customFormat="1" ht="122" customHeight="1" x14ac:dyDescent="0.15">
      <c r="A91" s="19">
        <v>2024</v>
      </c>
      <c r="B91" s="21" t="s">
        <v>790</v>
      </c>
      <c r="C91" s="21" t="s">
        <v>194</v>
      </c>
      <c r="D91" s="21" t="s">
        <v>790</v>
      </c>
      <c r="E91" s="21" t="s">
        <v>196</v>
      </c>
      <c r="F91" s="23">
        <v>45373</v>
      </c>
      <c r="G91" s="21" t="s">
        <v>791</v>
      </c>
      <c r="H91" s="21" t="s">
        <v>213</v>
      </c>
      <c r="I91" s="24">
        <v>17326622</v>
      </c>
      <c r="J91" s="21" t="s">
        <v>200</v>
      </c>
      <c r="K91" s="21" t="s">
        <v>200</v>
      </c>
      <c r="L91" s="21" t="s">
        <v>214</v>
      </c>
      <c r="M91" s="21" t="s">
        <v>200</v>
      </c>
      <c r="N91" s="21" t="s">
        <v>200</v>
      </c>
      <c r="O91" s="27" t="s">
        <v>462</v>
      </c>
      <c r="P91" s="28">
        <v>15000000</v>
      </c>
      <c r="Q91" s="36">
        <v>3</v>
      </c>
      <c r="R91" s="28">
        <v>5000000</v>
      </c>
      <c r="S91" s="26"/>
      <c r="T91" s="36"/>
      <c r="U91" s="21" t="s">
        <v>792</v>
      </c>
      <c r="V91" s="19" t="s">
        <v>793</v>
      </c>
      <c r="W91" s="21" t="s">
        <v>200</v>
      </c>
      <c r="X91" s="21" t="s">
        <v>200</v>
      </c>
      <c r="Y91" s="21" t="s">
        <v>204</v>
      </c>
      <c r="Z91" s="21" t="s">
        <v>200</v>
      </c>
      <c r="AA91" s="21" t="s">
        <v>200</v>
      </c>
      <c r="AB91" s="21">
        <v>0</v>
      </c>
      <c r="AC91" s="21">
        <v>0</v>
      </c>
      <c r="AD91" s="31">
        <f t="shared" si="3"/>
        <v>15000000</v>
      </c>
      <c r="AE91" s="21" t="s">
        <v>200</v>
      </c>
      <c r="AF91" s="21" t="s">
        <v>200</v>
      </c>
      <c r="AG91" s="21" t="s">
        <v>200</v>
      </c>
      <c r="AH91" s="21" t="s">
        <v>200</v>
      </c>
      <c r="AI91" s="21" t="s">
        <v>200</v>
      </c>
      <c r="AJ91" s="21" t="s">
        <v>200</v>
      </c>
      <c r="AK91" s="21" t="s">
        <v>200</v>
      </c>
      <c r="AL91" s="21" t="s">
        <v>200</v>
      </c>
      <c r="AM91" s="21" t="s">
        <v>200</v>
      </c>
      <c r="AN91" s="21" t="s">
        <v>200</v>
      </c>
      <c r="AO91" s="19" t="s">
        <v>205</v>
      </c>
      <c r="AP91" s="23">
        <v>45376</v>
      </c>
      <c r="AQ91" s="32" t="s">
        <v>200</v>
      </c>
      <c r="AR91" s="32" t="s">
        <v>200</v>
      </c>
      <c r="AS91" s="23">
        <v>45378</v>
      </c>
      <c r="AT91" s="32">
        <v>45469</v>
      </c>
      <c r="AU91" s="32" t="s">
        <v>200</v>
      </c>
      <c r="AV91" s="34" t="e">
        <f>+#REF!</f>
        <v>#REF!</v>
      </c>
      <c r="AW91" s="20" t="s">
        <v>465</v>
      </c>
      <c r="AX91" s="19" t="s">
        <v>296</v>
      </c>
      <c r="AY91" s="21" t="s">
        <v>426</v>
      </c>
      <c r="AZ91" s="38" t="s">
        <v>794</v>
      </c>
      <c r="BA91" s="19" t="s">
        <v>200</v>
      </c>
      <c r="BB91" s="19" t="s">
        <v>205</v>
      </c>
      <c r="BC91" s="21" t="s">
        <v>75</v>
      </c>
    </row>
    <row r="92" spans="1:55" s="3" customFormat="1" ht="122" customHeight="1" x14ac:dyDescent="0.15">
      <c r="A92" s="19">
        <v>2024</v>
      </c>
      <c r="B92" s="21" t="s">
        <v>795</v>
      </c>
      <c r="C92" s="21" t="s">
        <v>194</v>
      </c>
      <c r="D92" s="21" t="s">
        <v>795</v>
      </c>
      <c r="E92" s="21" t="s">
        <v>196</v>
      </c>
      <c r="F92" s="23">
        <v>45373</v>
      </c>
      <c r="G92" s="21" t="s">
        <v>796</v>
      </c>
      <c r="H92" s="21" t="s">
        <v>213</v>
      </c>
      <c r="I92" s="24">
        <v>1026577311</v>
      </c>
      <c r="J92" s="21" t="s">
        <v>200</v>
      </c>
      <c r="K92" s="21" t="s">
        <v>200</v>
      </c>
      <c r="L92" s="21" t="s">
        <v>214</v>
      </c>
      <c r="M92" s="21" t="s">
        <v>200</v>
      </c>
      <c r="N92" s="21" t="s">
        <v>200</v>
      </c>
      <c r="O92" s="50" t="s">
        <v>797</v>
      </c>
      <c r="P92" s="28">
        <v>30000000</v>
      </c>
      <c r="Q92" s="36">
        <v>6</v>
      </c>
      <c r="R92" s="28">
        <v>5000000</v>
      </c>
      <c r="S92" s="26"/>
      <c r="T92" s="36"/>
      <c r="U92" s="21" t="s">
        <v>798</v>
      </c>
      <c r="V92" s="19" t="s">
        <v>799</v>
      </c>
      <c r="W92" s="21" t="s">
        <v>200</v>
      </c>
      <c r="X92" s="21" t="s">
        <v>200</v>
      </c>
      <c r="Y92" s="21" t="s">
        <v>204</v>
      </c>
      <c r="Z92" s="21" t="s">
        <v>200</v>
      </c>
      <c r="AA92" s="21" t="s">
        <v>200</v>
      </c>
      <c r="AB92" s="21">
        <v>0</v>
      </c>
      <c r="AC92" s="21">
        <v>0</v>
      </c>
      <c r="AD92" s="31">
        <f t="shared" si="3"/>
        <v>30000000</v>
      </c>
      <c r="AE92" s="21" t="s">
        <v>200</v>
      </c>
      <c r="AF92" s="21" t="s">
        <v>200</v>
      </c>
      <c r="AG92" s="21" t="s">
        <v>200</v>
      </c>
      <c r="AH92" s="21" t="s">
        <v>200</v>
      </c>
      <c r="AI92" s="21" t="s">
        <v>200</v>
      </c>
      <c r="AJ92" s="21" t="s">
        <v>200</v>
      </c>
      <c r="AK92" s="21" t="s">
        <v>200</v>
      </c>
      <c r="AL92" s="21" t="s">
        <v>200</v>
      </c>
      <c r="AM92" s="21" t="s">
        <v>200</v>
      </c>
      <c r="AN92" s="21" t="s">
        <v>200</v>
      </c>
      <c r="AO92" s="19" t="s">
        <v>205</v>
      </c>
      <c r="AP92" s="43">
        <v>45010</v>
      </c>
      <c r="AQ92" s="32" t="s">
        <v>200</v>
      </c>
      <c r="AR92" s="32" t="s">
        <v>200</v>
      </c>
      <c r="AS92" s="23">
        <v>45378</v>
      </c>
      <c r="AT92" s="43">
        <v>45561</v>
      </c>
      <c r="AU92" s="32" t="s">
        <v>200</v>
      </c>
      <c r="AV92" s="34" t="e">
        <f>+#REF!</f>
        <v>#REF!</v>
      </c>
      <c r="AW92" s="20" t="s">
        <v>62</v>
      </c>
      <c r="AX92" s="19" t="s">
        <v>498</v>
      </c>
      <c r="AY92" s="21" t="s">
        <v>426</v>
      </c>
      <c r="AZ92" s="38" t="s">
        <v>800</v>
      </c>
      <c r="BA92" s="19" t="s">
        <v>200</v>
      </c>
      <c r="BB92" s="19" t="s">
        <v>205</v>
      </c>
      <c r="BC92" s="21" t="s">
        <v>75</v>
      </c>
    </row>
    <row r="93" spans="1:55" s="3" customFormat="1" ht="122" customHeight="1" x14ac:dyDescent="0.15">
      <c r="A93" s="19">
        <v>2024</v>
      </c>
      <c r="B93" s="21" t="s">
        <v>801</v>
      </c>
      <c r="C93" s="21" t="s">
        <v>194</v>
      </c>
      <c r="D93" s="21" t="s">
        <v>801</v>
      </c>
      <c r="E93" s="21" t="s">
        <v>196</v>
      </c>
      <c r="F93" s="43">
        <v>45383</v>
      </c>
      <c r="G93" s="21" t="s">
        <v>802</v>
      </c>
      <c r="H93" s="21" t="s">
        <v>213</v>
      </c>
      <c r="I93" s="24">
        <v>39669338</v>
      </c>
      <c r="J93" s="21" t="s">
        <v>200</v>
      </c>
      <c r="K93" s="21" t="s">
        <v>200</v>
      </c>
      <c r="L93" s="21" t="s">
        <v>214</v>
      </c>
      <c r="M93" s="21" t="s">
        <v>200</v>
      </c>
      <c r="N93" s="21" t="s">
        <v>200</v>
      </c>
      <c r="O93" s="50" t="s">
        <v>803</v>
      </c>
      <c r="P93" s="28">
        <v>40500000</v>
      </c>
      <c r="Q93" s="36">
        <v>9</v>
      </c>
      <c r="R93" s="28">
        <v>4500000</v>
      </c>
      <c r="S93" s="26"/>
      <c r="T93" s="36"/>
      <c r="U93" s="21" t="s">
        <v>804</v>
      </c>
      <c r="V93" s="19" t="s">
        <v>805</v>
      </c>
      <c r="W93" s="21" t="s">
        <v>200</v>
      </c>
      <c r="X93" s="21" t="s">
        <v>200</v>
      </c>
      <c r="Y93" s="21" t="s">
        <v>204</v>
      </c>
      <c r="Z93" s="21" t="s">
        <v>200</v>
      </c>
      <c r="AA93" s="21" t="s">
        <v>200</v>
      </c>
      <c r="AB93" s="21">
        <v>0</v>
      </c>
      <c r="AC93" s="21">
        <v>0</v>
      </c>
      <c r="AD93" s="31">
        <f t="shared" si="3"/>
        <v>40500000</v>
      </c>
      <c r="AE93" s="21" t="s">
        <v>200</v>
      </c>
      <c r="AF93" s="21" t="s">
        <v>200</v>
      </c>
      <c r="AG93" s="21" t="s">
        <v>200</v>
      </c>
      <c r="AH93" s="21" t="s">
        <v>200</v>
      </c>
      <c r="AI93" s="21" t="s">
        <v>200</v>
      </c>
      <c r="AJ93" s="21" t="s">
        <v>200</v>
      </c>
      <c r="AK93" s="21" t="s">
        <v>200</v>
      </c>
      <c r="AL93" s="21" t="s">
        <v>200</v>
      </c>
      <c r="AM93" s="21" t="s">
        <v>200</v>
      </c>
      <c r="AN93" s="21" t="s">
        <v>200</v>
      </c>
      <c r="AO93" s="19" t="s">
        <v>205</v>
      </c>
      <c r="AP93" s="43"/>
      <c r="AQ93" s="32" t="s">
        <v>200</v>
      </c>
      <c r="AR93" s="32" t="s">
        <v>200</v>
      </c>
      <c r="AS93" s="23">
        <v>45383</v>
      </c>
      <c r="AT93" s="43">
        <v>45656</v>
      </c>
      <c r="AU93" s="32" t="s">
        <v>200</v>
      </c>
      <c r="AV93" s="34" t="e">
        <f>+#REF!</f>
        <v>#REF!</v>
      </c>
      <c r="AW93" s="20" t="s">
        <v>17</v>
      </c>
      <c r="AX93" s="19" t="s">
        <v>806</v>
      </c>
      <c r="AY93" s="21" t="s">
        <v>426</v>
      </c>
      <c r="AZ93" s="38" t="s">
        <v>807</v>
      </c>
      <c r="BA93" s="19" t="s">
        <v>200</v>
      </c>
      <c r="BB93" s="19" t="s">
        <v>205</v>
      </c>
      <c r="BC93" s="21" t="s">
        <v>75</v>
      </c>
    </row>
    <row r="94" spans="1:55" s="3" customFormat="1" ht="122" customHeight="1" x14ac:dyDescent="0.15">
      <c r="A94" s="19">
        <v>2024</v>
      </c>
      <c r="B94" s="21" t="s">
        <v>808</v>
      </c>
      <c r="C94" s="21" t="s">
        <v>194</v>
      </c>
      <c r="D94" s="21" t="s">
        <v>808</v>
      </c>
      <c r="E94" s="21" t="s">
        <v>196</v>
      </c>
      <c r="F94" s="43">
        <v>45383</v>
      </c>
      <c r="G94" s="21" t="s">
        <v>809</v>
      </c>
      <c r="H94" s="21" t="s">
        <v>213</v>
      </c>
      <c r="I94" s="24">
        <v>1032463500</v>
      </c>
      <c r="J94" s="21" t="s">
        <v>200</v>
      </c>
      <c r="K94" s="21" t="s">
        <v>200</v>
      </c>
      <c r="L94" s="21" t="s">
        <v>214</v>
      </c>
      <c r="M94" s="21" t="s">
        <v>200</v>
      </c>
      <c r="N94" s="21" t="s">
        <v>200</v>
      </c>
      <c r="O94" s="27" t="s">
        <v>810</v>
      </c>
      <c r="P94" s="28">
        <v>13500000</v>
      </c>
      <c r="Q94" s="36">
        <v>3</v>
      </c>
      <c r="R94" s="28">
        <v>4500000</v>
      </c>
      <c r="S94" s="26"/>
      <c r="T94" s="36"/>
      <c r="U94" s="21" t="s">
        <v>811</v>
      </c>
      <c r="V94" s="19" t="s">
        <v>812</v>
      </c>
      <c r="W94" s="21" t="s">
        <v>200</v>
      </c>
      <c r="X94" s="21" t="s">
        <v>200</v>
      </c>
      <c r="Y94" s="21" t="s">
        <v>204</v>
      </c>
      <c r="Z94" s="21" t="s">
        <v>200</v>
      </c>
      <c r="AA94" s="21" t="s">
        <v>200</v>
      </c>
      <c r="AB94" s="21">
        <v>0</v>
      </c>
      <c r="AC94" s="21">
        <v>0</v>
      </c>
      <c r="AD94" s="31">
        <f t="shared" si="3"/>
        <v>13500000</v>
      </c>
      <c r="AE94" s="21" t="s">
        <v>200</v>
      </c>
      <c r="AF94" s="21" t="s">
        <v>200</v>
      </c>
      <c r="AG94" s="21" t="s">
        <v>200</v>
      </c>
      <c r="AH94" s="21" t="s">
        <v>200</v>
      </c>
      <c r="AI94" s="21" t="s">
        <v>200</v>
      </c>
      <c r="AJ94" s="21" t="s">
        <v>200</v>
      </c>
      <c r="AK94" s="21" t="s">
        <v>200</v>
      </c>
      <c r="AL94" s="21" t="s">
        <v>200</v>
      </c>
      <c r="AM94" s="21" t="s">
        <v>200</v>
      </c>
      <c r="AN94" s="21" t="s">
        <v>200</v>
      </c>
      <c r="AO94" s="19" t="s">
        <v>205</v>
      </c>
      <c r="AP94" s="43"/>
      <c r="AQ94" s="32" t="s">
        <v>200</v>
      </c>
      <c r="AR94" s="32" t="s">
        <v>200</v>
      </c>
      <c r="AS94" s="23">
        <v>45384</v>
      </c>
      <c r="AT94" s="43">
        <v>45474</v>
      </c>
      <c r="AU94" s="32" t="s">
        <v>200</v>
      </c>
      <c r="AV94" s="34" t="e">
        <f>+#REF!</f>
        <v>#REF!</v>
      </c>
      <c r="AW94" s="20" t="s">
        <v>62</v>
      </c>
      <c r="AX94" s="19" t="s">
        <v>498</v>
      </c>
      <c r="AY94" s="21" t="s">
        <v>426</v>
      </c>
      <c r="AZ94" s="38" t="s">
        <v>813</v>
      </c>
      <c r="BA94" s="19" t="s">
        <v>200</v>
      </c>
      <c r="BB94" s="19" t="s">
        <v>205</v>
      </c>
      <c r="BC94" s="21" t="s">
        <v>75</v>
      </c>
    </row>
    <row r="95" spans="1:55" s="3" customFormat="1" ht="122" customHeight="1" x14ac:dyDescent="0.15">
      <c r="A95" s="19">
        <v>2024</v>
      </c>
      <c r="B95" s="21" t="s">
        <v>814</v>
      </c>
      <c r="C95" s="21" t="s">
        <v>194</v>
      </c>
      <c r="D95" s="21" t="s">
        <v>814</v>
      </c>
      <c r="E95" s="21" t="s">
        <v>196</v>
      </c>
      <c r="F95" s="43">
        <v>45383</v>
      </c>
      <c r="G95" s="21" t="s">
        <v>815</v>
      </c>
      <c r="H95" s="21" t="s">
        <v>213</v>
      </c>
      <c r="I95" s="24">
        <v>3230956</v>
      </c>
      <c r="J95" s="21" t="s">
        <v>200</v>
      </c>
      <c r="K95" s="21" t="s">
        <v>200</v>
      </c>
      <c r="L95" s="21" t="s">
        <v>214</v>
      </c>
      <c r="M95" s="21" t="s">
        <v>200</v>
      </c>
      <c r="N95" s="21" t="s">
        <v>200</v>
      </c>
      <c r="O95" s="50" t="s">
        <v>495</v>
      </c>
      <c r="P95" s="28">
        <v>13500000</v>
      </c>
      <c r="Q95" s="36">
        <v>3</v>
      </c>
      <c r="R95" s="28">
        <v>4500000</v>
      </c>
      <c r="S95" s="26"/>
      <c r="T95" s="36"/>
      <c r="U95" s="21" t="s">
        <v>816</v>
      </c>
      <c r="V95" s="19" t="s">
        <v>817</v>
      </c>
      <c r="W95" s="21" t="s">
        <v>200</v>
      </c>
      <c r="X95" s="21" t="s">
        <v>200</v>
      </c>
      <c r="Y95" s="21" t="s">
        <v>204</v>
      </c>
      <c r="Z95" s="21" t="s">
        <v>200</v>
      </c>
      <c r="AA95" s="21" t="s">
        <v>200</v>
      </c>
      <c r="AB95" s="21">
        <v>0</v>
      </c>
      <c r="AC95" s="21">
        <v>0</v>
      </c>
      <c r="AD95" s="31">
        <f t="shared" si="3"/>
        <v>13500000</v>
      </c>
      <c r="AE95" s="21" t="s">
        <v>200</v>
      </c>
      <c r="AF95" s="21" t="s">
        <v>200</v>
      </c>
      <c r="AG95" s="21" t="s">
        <v>200</v>
      </c>
      <c r="AH95" s="21" t="s">
        <v>200</v>
      </c>
      <c r="AI95" s="21" t="s">
        <v>200</v>
      </c>
      <c r="AJ95" s="21" t="s">
        <v>200</v>
      </c>
      <c r="AK95" s="21" t="s">
        <v>200</v>
      </c>
      <c r="AL95" s="21" t="s">
        <v>200</v>
      </c>
      <c r="AM95" s="21" t="s">
        <v>200</v>
      </c>
      <c r="AN95" s="21" t="s">
        <v>200</v>
      </c>
      <c r="AO95" s="19" t="s">
        <v>205</v>
      </c>
      <c r="AP95" s="43"/>
      <c r="AQ95" s="32" t="s">
        <v>200</v>
      </c>
      <c r="AR95" s="32" t="s">
        <v>200</v>
      </c>
      <c r="AS95" s="23">
        <v>45384</v>
      </c>
      <c r="AT95" s="43">
        <v>45474</v>
      </c>
      <c r="AU95" s="32" t="s">
        <v>200</v>
      </c>
      <c r="AV95" s="34" t="e">
        <f>+#REF!</f>
        <v>#REF!</v>
      </c>
      <c r="AW95" s="20" t="s">
        <v>62</v>
      </c>
      <c r="AX95" s="19" t="s">
        <v>498</v>
      </c>
      <c r="AY95" s="21" t="s">
        <v>426</v>
      </c>
      <c r="AZ95" s="35" t="s">
        <v>818</v>
      </c>
      <c r="BA95" s="19" t="s">
        <v>200</v>
      </c>
      <c r="BB95" s="19" t="s">
        <v>205</v>
      </c>
      <c r="BC95" s="21" t="s">
        <v>75</v>
      </c>
    </row>
    <row r="96" spans="1:55" s="3" customFormat="1" ht="122" customHeight="1" x14ac:dyDescent="0.15">
      <c r="A96" s="19">
        <v>2024</v>
      </c>
      <c r="B96" s="21" t="s">
        <v>819</v>
      </c>
      <c r="C96" s="21" t="s">
        <v>194</v>
      </c>
      <c r="D96" s="21" t="s">
        <v>819</v>
      </c>
      <c r="E96" s="21" t="s">
        <v>196</v>
      </c>
      <c r="F96" s="43">
        <v>45383</v>
      </c>
      <c r="G96" s="21" t="s">
        <v>820</v>
      </c>
      <c r="H96" s="21" t="s">
        <v>213</v>
      </c>
      <c r="I96" s="24">
        <v>1073608857</v>
      </c>
      <c r="J96" s="21" t="s">
        <v>200</v>
      </c>
      <c r="K96" s="21" t="s">
        <v>200</v>
      </c>
      <c r="L96" s="21" t="s">
        <v>214</v>
      </c>
      <c r="M96" s="21" t="s">
        <v>200</v>
      </c>
      <c r="N96" s="21" t="s">
        <v>200</v>
      </c>
      <c r="O96" s="27" t="s">
        <v>821</v>
      </c>
      <c r="P96" s="28">
        <v>15000000</v>
      </c>
      <c r="Q96" s="36">
        <v>3</v>
      </c>
      <c r="R96" s="28">
        <v>5000000</v>
      </c>
      <c r="S96" s="26"/>
      <c r="T96" s="36"/>
      <c r="U96" s="21" t="s">
        <v>822</v>
      </c>
      <c r="V96" s="19" t="s">
        <v>823</v>
      </c>
      <c r="W96" s="21" t="s">
        <v>200</v>
      </c>
      <c r="X96" s="21" t="s">
        <v>200</v>
      </c>
      <c r="Y96" s="21" t="s">
        <v>204</v>
      </c>
      <c r="Z96" s="21" t="s">
        <v>200</v>
      </c>
      <c r="AA96" s="21" t="s">
        <v>200</v>
      </c>
      <c r="AB96" s="21">
        <v>0</v>
      </c>
      <c r="AC96" s="21">
        <v>0</v>
      </c>
      <c r="AD96" s="31">
        <f t="shared" si="3"/>
        <v>15000000</v>
      </c>
      <c r="AE96" s="21" t="s">
        <v>200</v>
      </c>
      <c r="AF96" s="21" t="s">
        <v>200</v>
      </c>
      <c r="AG96" s="21" t="s">
        <v>200</v>
      </c>
      <c r="AH96" s="21" t="s">
        <v>200</v>
      </c>
      <c r="AI96" s="21" t="s">
        <v>200</v>
      </c>
      <c r="AJ96" s="21" t="s">
        <v>200</v>
      </c>
      <c r="AK96" s="21" t="s">
        <v>200</v>
      </c>
      <c r="AL96" s="21" t="s">
        <v>200</v>
      </c>
      <c r="AM96" s="21" t="s">
        <v>200</v>
      </c>
      <c r="AN96" s="21" t="s">
        <v>200</v>
      </c>
      <c r="AO96" s="19" t="s">
        <v>205</v>
      </c>
      <c r="AP96" s="43"/>
      <c r="AQ96" s="32" t="s">
        <v>200</v>
      </c>
      <c r="AR96" s="32" t="s">
        <v>200</v>
      </c>
      <c r="AS96" s="23">
        <v>45384</v>
      </c>
      <c r="AT96" s="43">
        <v>45474</v>
      </c>
      <c r="AU96" s="32" t="s">
        <v>200</v>
      </c>
      <c r="AV96" s="34" t="e">
        <f>+#REF!</f>
        <v>#REF!</v>
      </c>
      <c r="AW96" s="20" t="s">
        <v>465</v>
      </c>
      <c r="AX96" s="19" t="s">
        <v>296</v>
      </c>
      <c r="AY96" s="21" t="s">
        <v>426</v>
      </c>
      <c r="AZ96" s="35" t="s">
        <v>824</v>
      </c>
      <c r="BA96" s="19" t="s">
        <v>200</v>
      </c>
      <c r="BB96" s="19" t="s">
        <v>205</v>
      </c>
      <c r="BC96" s="21" t="s">
        <v>75</v>
      </c>
    </row>
    <row r="97" spans="1:55" s="3" customFormat="1" ht="122" customHeight="1" x14ac:dyDescent="0.15">
      <c r="A97" s="19">
        <v>2024</v>
      </c>
      <c r="B97" s="21" t="s">
        <v>825</v>
      </c>
      <c r="C97" s="21" t="s">
        <v>194</v>
      </c>
      <c r="D97" s="21" t="s">
        <v>825</v>
      </c>
      <c r="E97" s="21" t="s">
        <v>196</v>
      </c>
      <c r="F97" s="43">
        <v>45383</v>
      </c>
      <c r="G97" s="21" t="s">
        <v>826</v>
      </c>
      <c r="H97" s="21" t="s">
        <v>213</v>
      </c>
      <c r="I97" s="24">
        <v>1022366743</v>
      </c>
      <c r="J97" s="21" t="s">
        <v>200</v>
      </c>
      <c r="K97" s="21" t="s">
        <v>200</v>
      </c>
      <c r="L97" s="21" t="s">
        <v>214</v>
      </c>
      <c r="M97" s="21" t="s">
        <v>200</v>
      </c>
      <c r="N97" s="21" t="s">
        <v>200</v>
      </c>
      <c r="O97" s="27" t="s">
        <v>821</v>
      </c>
      <c r="P97" s="28">
        <v>15000000</v>
      </c>
      <c r="Q97" s="36">
        <v>3</v>
      </c>
      <c r="R97" s="28">
        <v>5000000</v>
      </c>
      <c r="S97" s="26"/>
      <c r="T97" s="36"/>
      <c r="U97" s="21" t="s">
        <v>827</v>
      </c>
      <c r="V97" s="19" t="s">
        <v>828</v>
      </c>
      <c r="W97" s="21" t="s">
        <v>200</v>
      </c>
      <c r="X97" s="21" t="s">
        <v>200</v>
      </c>
      <c r="Y97" s="21" t="s">
        <v>204</v>
      </c>
      <c r="Z97" s="21" t="s">
        <v>200</v>
      </c>
      <c r="AA97" s="21" t="s">
        <v>200</v>
      </c>
      <c r="AB97" s="21">
        <v>0</v>
      </c>
      <c r="AC97" s="21">
        <v>0</v>
      </c>
      <c r="AD97" s="31">
        <f t="shared" si="3"/>
        <v>15000000</v>
      </c>
      <c r="AE97" s="21" t="s">
        <v>200</v>
      </c>
      <c r="AF97" s="21" t="s">
        <v>200</v>
      </c>
      <c r="AG97" s="21" t="s">
        <v>200</v>
      </c>
      <c r="AH97" s="21" t="s">
        <v>200</v>
      </c>
      <c r="AI97" s="21" t="s">
        <v>200</v>
      </c>
      <c r="AJ97" s="21" t="s">
        <v>200</v>
      </c>
      <c r="AK97" s="21" t="s">
        <v>200</v>
      </c>
      <c r="AL97" s="21" t="s">
        <v>200</v>
      </c>
      <c r="AM97" s="21" t="s">
        <v>200</v>
      </c>
      <c r="AN97" s="21" t="s">
        <v>200</v>
      </c>
      <c r="AO97" s="19" t="s">
        <v>205</v>
      </c>
      <c r="AP97" s="43"/>
      <c r="AQ97" s="32" t="s">
        <v>200</v>
      </c>
      <c r="AR97" s="32" t="s">
        <v>200</v>
      </c>
      <c r="AS97" s="23">
        <v>45384</v>
      </c>
      <c r="AT97" s="43">
        <v>45474</v>
      </c>
      <c r="AU97" s="32" t="s">
        <v>200</v>
      </c>
      <c r="AV97" s="34" t="e">
        <f>+#REF!</f>
        <v>#REF!</v>
      </c>
      <c r="AW97" s="20" t="s">
        <v>465</v>
      </c>
      <c r="AX97" s="19" t="s">
        <v>296</v>
      </c>
      <c r="AY97" s="21" t="s">
        <v>426</v>
      </c>
      <c r="AZ97" s="38" t="s">
        <v>829</v>
      </c>
      <c r="BA97" s="19" t="s">
        <v>200</v>
      </c>
      <c r="BB97" s="19" t="s">
        <v>205</v>
      </c>
      <c r="BC97" s="21" t="s">
        <v>75</v>
      </c>
    </row>
    <row r="98" spans="1:55" s="3" customFormat="1" ht="122" customHeight="1" x14ac:dyDescent="0.15">
      <c r="A98" s="19">
        <v>2024</v>
      </c>
      <c r="B98" s="21" t="s">
        <v>830</v>
      </c>
      <c r="C98" s="21" t="s">
        <v>194</v>
      </c>
      <c r="D98" s="21" t="s">
        <v>830</v>
      </c>
      <c r="E98" s="21" t="s">
        <v>196</v>
      </c>
      <c r="F98" s="43">
        <v>45385</v>
      </c>
      <c r="G98" s="21" t="s">
        <v>831</v>
      </c>
      <c r="H98" s="21" t="s">
        <v>213</v>
      </c>
      <c r="I98" s="24">
        <v>1121914265</v>
      </c>
      <c r="J98" s="21" t="s">
        <v>200</v>
      </c>
      <c r="K98" s="21" t="s">
        <v>200</v>
      </c>
      <c r="L98" s="21" t="s">
        <v>214</v>
      </c>
      <c r="M98" s="21" t="s">
        <v>200</v>
      </c>
      <c r="N98" s="21" t="s">
        <v>200</v>
      </c>
      <c r="O98" s="50" t="s">
        <v>832</v>
      </c>
      <c r="P98" s="28">
        <v>15000000</v>
      </c>
      <c r="Q98" s="36">
        <v>3</v>
      </c>
      <c r="R98" s="28">
        <v>5000000</v>
      </c>
      <c r="S98" s="26"/>
      <c r="T98" s="36"/>
      <c r="U98" s="21" t="s">
        <v>833</v>
      </c>
      <c r="V98" s="19" t="s">
        <v>834</v>
      </c>
      <c r="W98" s="21" t="s">
        <v>200</v>
      </c>
      <c r="X98" s="21" t="s">
        <v>200</v>
      </c>
      <c r="Y98" s="21" t="s">
        <v>204</v>
      </c>
      <c r="Z98" s="21" t="s">
        <v>200</v>
      </c>
      <c r="AA98" s="21" t="s">
        <v>200</v>
      </c>
      <c r="AB98" s="21">
        <v>0</v>
      </c>
      <c r="AC98" s="21">
        <v>0</v>
      </c>
      <c r="AD98" s="31">
        <f t="shared" si="3"/>
        <v>15000000</v>
      </c>
      <c r="AE98" s="21" t="s">
        <v>200</v>
      </c>
      <c r="AF98" s="21" t="s">
        <v>200</v>
      </c>
      <c r="AG98" s="21" t="s">
        <v>200</v>
      </c>
      <c r="AH98" s="21" t="s">
        <v>200</v>
      </c>
      <c r="AI98" s="21" t="s">
        <v>200</v>
      </c>
      <c r="AJ98" s="21" t="s">
        <v>200</v>
      </c>
      <c r="AK98" s="21" t="s">
        <v>200</v>
      </c>
      <c r="AL98" s="21" t="s">
        <v>200</v>
      </c>
      <c r="AM98" s="21" t="s">
        <v>200</v>
      </c>
      <c r="AN98" s="21" t="s">
        <v>200</v>
      </c>
      <c r="AO98" s="19" t="s">
        <v>205</v>
      </c>
      <c r="AP98" s="43"/>
      <c r="AQ98" s="32" t="s">
        <v>200</v>
      </c>
      <c r="AR98" s="32" t="s">
        <v>200</v>
      </c>
      <c r="AS98" s="23">
        <v>45386</v>
      </c>
      <c r="AT98" s="43">
        <v>45476</v>
      </c>
      <c r="AU98" s="32" t="s">
        <v>200</v>
      </c>
      <c r="AV98" s="34" t="e">
        <f>+#REF!</f>
        <v>#REF!</v>
      </c>
      <c r="AW98" s="20" t="s">
        <v>465</v>
      </c>
      <c r="AX98" s="19" t="s">
        <v>296</v>
      </c>
      <c r="AY98" s="21" t="s">
        <v>426</v>
      </c>
      <c r="AZ98" s="38" t="s">
        <v>835</v>
      </c>
      <c r="BA98" s="19" t="s">
        <v>200</v>
      </c>
      <c r="BB98" s="19" t="s">
        <v>205</v>
      </c>
      <c r="BC98" s="21" t="s">
        <v>75</v>
      </c>
    </row>
    <row r="99" spans="1:55" s="3" customFormat="1" ht="122" customHeight="1" x14ac:dyDescent="0.15">
      <c r="A99" s="19">
        <v>2024</v>
      </c>
      <c r="B99" s="21" t="s">
        <v>836</v>
      </c>
      <c r="C99" s="21" t="s">
        <v>194</v>
      </c>
      <c r="D99" s="21" t="s">
        <v>836</v>
      </c>
      <c r="E99" s="21" t="s">
        <v>196</v>
      </c>
      <c r="F99" s="43">
        <v>45539</v>
      </c>
      <c r="G99" s="21" t="s">
        <v>837</v>
      </c>
      <c r="H99" s="21" t="s">
        <v>198</v>
      </c>
      <c r="I99" s="24">
        <v>900804637</v>
      </c>
      <c r="J99" s="21"/>
      <c r="K99" s="25"/>
      <c r="L99" s="26" t="s">
        <v>310</v>
      </c>
      <c r="M99" s="21"/>
      <c r="N99" s="21"/>
      <c r="O99" s="27" t="s">
        <v>838</v>
      </c>
      <c r="P99" s="53">
        <v>108333333</v>
      </c>
      <c r="Q99" s="36">
        <v>8</v>
      </c>
      <c r="R99" s="28">
        <v>13000000</v>
      </c>
      <c r="S99" s="26">
        <v>10</v>
      </c>
      <c r="T99" s="36">
        <v>4333333</v>
      </c>
      <c r="U99" s="21" t="s">
        <v>839</v>
      </c>
      <c r="V99" s="19" t="s">
        <v>840</v>
      </c>
      <c r="W99" s="21" t="s">
        <v>200</v>
      </c>
      <c r="X99" s="21" t="s">
        <v>200</v>
      </c>
      <c r="Y99" s="21" t="s">
        <v>204</v>
      </c>
      <c r="Z99" s="21" t="s">
        <v>200</v>
      </c>
      <c r="AA99" s="21" t="s">
        <v>200</v>
      </c>
      <c r="AB99" s="21">
        <v>0</v>
      </c>
      <c r="AC99" s="21">
        <v>0</v>
      </c>
      <c r="AD99" s="31">
        <f t="shared" si="3"/>
        <v>108333333</v>
      </c>
      <c r="AE99" s="21" t="s">
        <v>200</v>
      </c>
      <c r="AF99" s="21" t="s">
        <v>200</v>
      </c>
      <c r="AG99" s="21" t="s">
        <v>200</v>
      </c>
      <c r="AH99" s="21" t="s">
        <v>200</v>
      </c>
      <c r="AI99" s="21" t="s">
        <v>200</v>
      </c>
      <c r="AJ99" s="21" t="s">
        <v>200</v>
      </c>
      <c r="AK99" s="21" t="s">
        <v>200</v>
      </c>
      <c r="AL99" s="21" t="s">
        <v>200</v>
      </c>
      <c r="AM99" s="21" t="s">
        <v>200</v>
      </c>
      <c r="AN99" s="21" t="s">
        <v>200</v>
      </c>
      <c r="AO99" s="19" t="s">
        <v>200</v>
      </c>
      <c r="AP99" s="32" t="s">
        <v>200</v>
      </c>
      <c r="AQ99" s="32"/>
      <c r="AR99" s="32"/>
      <c r="AS99" s="23">
        <v>45393</v>
      </c>
      <c r="AT99" s="43">
        <v>45646</v>
      </c>
      <c r="AU99" s="23"/>
      <c r="AV99" s="34" t="e">
        <f>+#REF!</f>
        <v>#REF!</v>
      </c>
      <c r="AW99" s="20" t="s">
        <v>841</v>
      </c>
      <c r="AX99" s="19" t="s">
        <v>310</v>
      </c>
      <c r="AY99" s="21" t="s">
        <v>205</v>
      </c>
      <c r="AZ99" s="38" t="s">
        <v>842</v>
      </c>
      <c r="BA99" s="19" t="s">
        <v>200</v>
      </c>
      <c r="BB99" s="19" t="s">
        <v>205</v>
      </c>
      <c r="BC99" s="21" t="s">
        <v>75</v>
      </c>
    </row>
    <row r="100" spans="1:55" s="3" customFormat="1" ht="122" customHeight="1" x14ac:dyDescent="0.15">
      <c r="A100" s="19">
        <v>2024</v>
      </c>
      <c r="B100" s="21" t="s">
        <v>843</v>
      </c>
      <c r="C100" s="21" t="s">
        <v>194</v>
      </c>
      <c r="D100" s="21" t="s">
        <v>843</v>
      </c>
      <c r="E100" s="21" t="s">
        <v>196</v>
      </c>
      <c r="F100" s="43" t="s">
        <v>844</v>
      </c>
      <c r="G100" s="21" t="s">
        <v>845</v>
      </c>
      <c r="H100" s="21" t="s">
        <v>213</v>
      </c>
      <c r="I100" s="24">
        <v>1077942303</v>
      </c>
      <c r="J100" s="21" t="s">
        <v>200</v>
      </c>
      <c r="K100" s="25" t="s">
        <v>200</v>
      </c>
      <c r="L100" s="26" t="s">
        <v>214</v>
      </c>
      <c r="M100" s="21" t="s">
        <v>200</v>
      </c>
      <c r="N100" s="21" t="s">
        <v>200</v>
      </c>
      <c r="O100" s="27" t="s">
        <v>846</v>
      </c>
      <c r="P100" s="53">
        <v>25600000</v>
      </c>
      <c r="Q100" s="36">
        <v>8</v>
      </c>
      <c r="R100" s="28">
        <v>3200000</v>
      </c>
      <c r="S100" s="26"/>
      <c r="T100" s="36"/>
      <c r="U100" s="21" t="s">
        <v>847</v>
      </c>
      <c r="V100" s="19" t="s">
        <v>848</v>
      </c>
      <c r="W100" s="21" t="s">
        <v>200</v>
      </c>
      <c r="X100" s="21" t="s">
        <v>200</v>
      </c>
      <c r="Y100" s="21" t="s">
        <v>204</v>
      </c>
      <c r="Z100" s="21" t="s">
        <v>200</v>
      </c>
      <c r="AA100" s="21" t="s">
        <v>200</v>
      </c>
      <c r="AB100" s="21">
        <v>0</v>
      </c>
      <c r="AC100" s="21">
        <v>0</v>
      </c>
      <c r="AD100" s="31">
        <f t="shared" si="3"/>
        <v>25600000</v>
      </c>
      <c r="AE100" s="21" t="s">
        <v>200</v>
      </c>
      <c r="AF100" s="21" t="s">
        <v>200</v>
      </c>
      <c r="AG100" s="21" t="s">
        <v>200</v>
      </c>
      <c r="AH100" s="21" t="s">
        <v>200</v>
      </c>
      <c r="AI100" s="21" t="s">
        <v>200</v>
      </c>
      <c r="AJ100" s="21" t="s">
        <v>200</v>
      </c>
      <c r="AK100" s="21" t="s">
        <v>200</v>
      </c>
      <c r="AL100" s="21" t="s">
        <v>200</v>
      </c>
      <c r="AM100" s="21" t="s">
        <v>200</v>
      </c>
      <c r="AN100" s="21" t="s">
        <v>200</v>
      </c>
      <c r="AO100" s="19" t="s">
        <v>205</v>
      </c>
      <c r="AP100" s="32">
        <v>45393</v>
      </c>
      <c r="AQ100" s="32" t="s">
        <v>200</v>
      </c>
      <c r="AR100" s="32" t="s">
        <v>200</v>
      </c>
      <c r="AS100" s="23">
        <v>45394</v>
      </c>
      <c r="AT100" s="43">
        <v>45637</v>
      </c>
      <c r="AU100" s="23"/>
      <c r="AV100" s="34" t="e">
        <f>+#REF!</f>
        <v>#REF!</v>
      </c>
      <c r="AW100" s="20" t="s">
        <v>465</v>
      </c>
      <c r="AX100" s="19" t="s">
        <v>296</v>
      </c>
      <c r="AY100" s="21" t="s">
        <v>205</v>
      </c>
      <c r="AZ100" s="38" t="s">
        <v>849</v>
      </c>
      <c r="BA100" s="19" t="s">
        <v>200</v>
      </c>
      <c r="BB100" s="19" t="s">
        <v>205</v>
      </c>
      <c r="BC100" s="21" t="s">
        <v>75</v>
      </c>
    </row>
    <row r="101" spans="1:55" s="3" customFormat="1" ht="122" customHeight="1" x14ac:dyDescent="0.15">
      <c r="A101" s="19">
        <v>2024</v>
      </c>
      <c r="B101" s="21" t="s">
        <v>850</v>
      </c>
      <c r="C101" s="21" t="s">
        <v>194</v>
      </c>
      <c r="D101" s="21" t="s">
        <v>850</v>
      </c>
      <c r="E101" s="21" t="s">
        <v>196</v>
      </c>
      <c r="F101" s="43">
        <v>45394</v>
      </c>
      <c r="G101" s="21" t="s">
        <v>212</v>
      </c>
      <c r="H101" s="21" t="s">
        <v>213</v>
      </c>
      <c r="I101" s="24">
        <v>39708096</v>
      </c>
      <c r="J101" s="21" t="s">
        <v>200</v>
      </c>
      <c r="K101" s="25" t="s">
        <v>200</v>
      </c>
      <c r="L101" s="26" t="s">
        <v>214</v>
      </c>
      <c r="M101" s="21" t="s">
        <v>200</v>
      </c>
      <c r="N101" s="21" t="s">
        <v>200</v>
      </c>
      <c r="O101" s="27" t="s">
        <v>851</v>
      </c>
      <c r="P101" s="20" t="s">
        <v>852</v>
      </c>
      <c r="Q101" s="36">
        <v>8</v>
      </c>
      <c r="R101" s="28">
        <v>4320000</v>
      </c>
      <c r="S101" s="26">
        <v>12</v>
      </c>
      <c r="T101" s="36">
        <v>1728000</v>
      </c>
      <c r="U101" s="21" t="s">
        <v>853</v>
      </c>
      <c r="V101" s="19" t="s">
        <v>854</v>
      </c>
      <c r="W101" s="21" t="s">
        <v>200</v>
      </c>
      <c r="X101" s="21" t="s">
        <v>200</v>
      </c>
      <c r="Y101" s="21" t="s">
        <v>204</v>
      </c>
      <c r="Z101" s="21" t="s">
        <v>200</v>
      </c>
      <c r="AA101" s="21" t="s">
        <v>200</v>
      </c>
      <c r="AB101" s="21">
        <v>0</v>
      </c>
      <c r="AC101" s="21">
        <v>0</v>
      </c>
      <c r="AD101" s="31" t="e">
        <f t="shared" si="3"/>
        <v>#VALUE!</v>
      </c>
      <c r="AE101" s="21" t="s">
        <v>200</v>
      </c>
      <c r="AF101" s="21" t="s">
        <v>200</v>
      </c>
      <c r="AG101" s="21" t="s">
        <v>200</v>
      </c>
      <c r="AH101" s="21" t="s">
        <v>200</v>
      </c>
      <c r="AI101" s="21" t="s">
        <v>200</v>
      </c>
      <c r="AJ101" s="21" t="s">
        <v>200</v>
      </c>
      <c r="AK101" s="21" t="s">
        <v>200</v>
      </c>
      <c r="AL101" s="21" t="s">
        <v>200</v>
      </c>
      <c r="AM101" s="21" t="s">
        <v>200</v>
      </c>
      <c r="AN101" s="21" t="s">
        <v>200</v>
      </c>
      <c r="AO101" s="19" t="s">
        <v>205</v>
      </c>
      <c r="AP101" s="32">
        <v>45396</v>
      </c>
      <c r="AQ101" s="32" t="s">
        <v>200</v>
      </c>
      <c r="AR101" s="32" t="s">
        <v>200</v>
      </c>
      <c r="AS101" s="23">
        <v>45397</v>
      </c>
      <c r="AT101" s="43">
        <v>45653</v>
      </c>
      <c r="AU101" s="23"/>
      <c r="AV101" s="34" t="e">
        <f>+#REF!</f>
        <v>#REF!</v>
      </c>
      <c r="AW101" s="20" t="s">
        <v>841</v>
      </c>
      <c r="AX101" s="19" t="s">
        <v>219</v>
      </c>
      <c r="AY101" s="21" t="s">
        <v>205</v>
      </c>
      <c r="AZ101" s="38" t="s">
        <v>855</v>
      </c>
      <c r="BA101" s="19" t="s">
        <v>200</v>
      </c>
      <c r="BB101" s="19" t="s">
        <v>205</v>
      </c>
      <c r="BC101" s="21" t="s">
        <v>75</v>
      </c>
    </row>
    <row r="102" spans="1:55" s="3" customFormat="1" ht="122" customHeight="1" x14ac:dyDescent="0.15">
      <c r="A102" s="19">
        <v>2024</v>
      </c>
      <c r="B102" s="21" t="s">
        <v>856</v>
      </c>
      <c r="C102" s="21" t="s">
        <v>194</v>
      </c>
      <c r="D102" s="21" t="s">
        <v>856</v>
      </c>
      <c r="E102" s="21" t="s">
        <v>196</v>
      </c>
      <c r="F102" s="43">
        <v>45394</v>
      </c>
      <c r="G102" s="20" t="s">
        <v>857</v>
      </c>
      <c r="H102" s="21" t="s">
        <v>213</v>
      </c>
      <c r="I102" s="24">
        <v>1020773826</v>
      </c>
      <c r="J102" s="21" t="s">
        <v>200</v>
      </c>
      <c r="K102" s="25" t="s">
        <v>200</v>
      </c>
      <c r="L102" s="26" t="s">
        <v>214</v>
      </c>
      <c r="M102" s="21" t="s">
        <v>200</v>
      </c>
      <c r="N102" s="21" t="s">
        <v>200</v>
      </c>
      <c r="O102" s="50" t="s">
        <v>358</v>
      </c>
      <c r="P102" s="53">
        <v>45502800</v>
      </c>
      <c r="Q102" s="36">
        <v>8</v>
      </c>
      <c r="R102" s="28">
        <v>5417000</v>
      </c>
      <c r="S102" s="26">
        <v>12</v>
      </c>
      <c r="T102" s="36">
        <v>2166800</v>
      </c>
      <c r="U102" s="21" t="s">
        <v>858</v>
      </c>
      <c r="V102" s="19" t="s">
        <v>859</v>
      </c>
      <c r="W102" s="21" t="s">
        <v>200</v>
      </c>
      <c r="X102" s="21" t="s">
        <v>200</v>
      </c>
      <c r="Y102" s="21" t="s">
        <v>204</v>
      </c>
      <c r="Z102" s="21" t="s">
        <v>200</v>
      </c>
      <c r="AA102" s="21" t="s">
        <v>200</v>
      </c>
      <c r="AB102" s="21">
        <v>0</v>
      </c>
      <c r="AC102" s="21">
        <v>0</v>
      </c>
      <c r="AD102" s="31">
        <f t="shared" si="3"/>
        <v>45502800</v>
      </c>
      <c r="AE102" s="21" t="s">
        <v>200</v>
      </c>
      <c r="AF102" s="21" t="s">
        <v>200</v>
      </c>
      <c r="AG102" s="21" t="s">
        <v>200</v>
      </c>
      <c r="AH102" s="21" t="s">
        <v>200</v>
      </c>
      <c r="AI102" s="21" t="s">
        <v>200</v>
      </c>
      <c r="AJ102" s="21" t="s">
        <v>200</v>
      </c>
      <c r="AK102" s="21" t="s">
        <v>200</v>
      </c>
      <c r="AL102" s="21" t="s">
        <v>200</v>
      </c>
      <c r="AM102" s="21" t="s">
        <v>200</v>
      </c>
      <c r="AN102" s="21" t="s">
        <v>200</v>
      </c>
      <c r="AO102" s="19" t="s">
        <v>241</v>
      </c>
      <c r="AP102" s="32">
        <v>45396</v>
      </c>
      <c r="AQ102" s="32" t="s">
        <v>200</v>
      </c>
      <c r="AR102" s="32" t="s">
        <v>200</v>
      </c>
      <c r="AS102" s="23">
        <v>45397</v>
      </c>
      <c r="AT102" s="43">
        <v>45653</v>
      </c>
      <c r="AU102" s="23"/>
      <c r="AV102" s="34" t="e">
        <f>+#REF!</f>
        <v>#REF!</v>
      </c>
      <c r="AW102" s="20" t="s">
        <v>841</v>
      </c>
      <c r="AX102" s="19" t="s">
        <v>219</v>
      </c>
      <c r="AY102" s="21" t="s">
        <v>205</v>
      </c>
      <c r="AZ102" s="38" t="s">
        <v>860</v>
      </c>
      <c r="BA102" s="19" t="s">
        <v>200</v>
      </c>
      <c r="BB102" s="19" t="s">
        <v>205</v>
      </c>
      <c r="BC102" s="21" t="s">
        <v>75</v>
      </c>
    </row>
    <row r="103" spans="1:55" s="3" customFormat="1" ht="122" customHeight="1" x14ac:dyDescent="0.15">
      <c r="A103" s="19">
        <v>2024</v>
      </c>
      <c r="B103" s="21" t="s">
        <v>861</v>
      </c>
      <c r="C103" s="21" t="s">
        <v>194</v>
      </c>
      <c r="D103" s="21" t="s">
        <v>861</v>
      </c>
      <c r="E103" s="21" t="s">
        <v>196</v>
      </c>
      <c r="F103" s="43">
        <v>45394</v>
      </c>
      <c r="G103" s="21" t="s">
        <v>862</v>
      </c>
      <c r="H103" s="21" t="s">
        <v>213</v>
      </c>
      <c r="I103" s="24">
        <v>1020712565</v>
      </c>
      <c r="J103" s="21" t="s">
        <v>200</v>
      </c>
      <c r="K103" s="25" t="s">
        <v>200</v>
      </c>
      <c r="L103" s="26" t="s">
        <v>214</v>
      </c>
      <c r="M103" s="21" t="s">
        <v>200</v>
      </c>
      <c r="N103" s="21" t="s">
        <v>200</v>
      </c>
      <c r="O103" s="50" t="s">
        <v>495</v>
      </c>
      <c r="P103" s="53">
        <v>18000000</v>
      </c>
      <c r="Q103" s="36">
        <v>3</v>
      </c>
      <c r="R103" s="28">
        <v>6000000</v>
      </c>
      <c r="S103" s="26"/>
      <c r="T103" s="36"/>
      <c r="U103" s="21" t="s">
        <v>863</v>
      </c>
      <c r="V103" s="19" t="s">
        <v>864</v>
      </c>
      <c r="W103" s="21" t="s">
        <v>200</v>
      </c>
      <c r="X103" s="21" t="s">
        <v>200</v>
      </c>
      <c r="Y103" s="21" t="s">
        <v>204</v>
      </c>
      <c r="Z103" s="21" t="s">
        <v>200</v>
      </c>
      <c r="AA103" s="21" t="s">
        <v>200</v>
      </c>
      <c r="AB103" s="21">
        <v>0</v>
      </c>
      <c r="AC103" s="21">
        <v>0</v>
      </c>
      <c r="AD103" s="31">
        <f t="shared" si="3"/>
        <v>18000000</v>
      </c>
      <c r="AE103" s="21" t="s">
        <v>200</v>
      </c>
      <c r="AF103" s="21" t="s">
        <v>200</v>
      </c>
      <c r="AG103" s="21" t="s">
        <v>200</v>
      </c>
      <c r="AH103" s="21" t="s">
        <v>200</v>
      </c>
      <c r="AI103" s="21" t="s">
        <v>200</v>
      </c>
      <c r="AJ103" s="21" t="s">
        <v>200</v>
      </c>
      <c r="AK103" s="21" t="s">
        <v>200</v>
      </c>
      <c r="AL103" s="21" t="s">
        <v>200</v>
      </c>
      <c r="AM103" s="21" t="s">
        <v>200</v>
      </c>
      <c r="AN103" s="21" t="s">
        <v>200</v>
      </c>
      <c r="AO103" s="19" t="s">
        <v>205</v>
      </c>
      <c r="AP103" s="32">
        <v>45396</v>
      </c>
      <c r="AQ103" s="32" t="s">
        <v>200</v>
      </c>
      <c r="AR103" s="32" t="s">
        <v>200</v>
      </c>
      <c r="AS103" s="23">
        <v>45397</v>
      </c>
      <c r="AT103" s="43">
        <v>45487</v>
      </c>
      <c r="AU103" s="23"/>
      <c r="AV103" s="34" t="e">
        <f>+#REF!</f>
        <v>#REF!</v>
      </c>
      <c r="AW103" s="20" t="s">
        <v>865</v>
      </c>
      <c r="AX103" s="19" t="s">
        <v>498</v>
      </c>
      <c r="AY103" s="21" t="s">
        <v>205</v>
      </c>
      <c r="AZ103" s="38" t="s">
        <v>866</v>
      </c>
      <c r="BA103" s="19" t="s">
        <v>200</v>
      </c>
      <c r="BB103" s="19" t="s">
        <v>205</v>
      </c>
      <c r="BC103" s="21" t="s">
        <v>75</v>
      </c>
    </row>
    <row r="104" spans="1:55" s="3" customFormat="1" ht="122" customHeight="1" x14ac:dyDescent="0.15">
      <c r="A104" s="19">
        <v>2024</v>
      </c>
      <c r="B104" s="21" t="s">
        <v>867</v>
      </c>
      <c r="C104" s="21" t="s">
        <v>194</v>
      </c>
      <c r="D104" s="21" t="s">
        <v>867</v>
      </c>
      <c r="E104" s="21" t="s">
        <v>196</v>
      </c>
      <c r="F104" s="43">
        <v>45394</v>
      </c>
      <c r="G104" s="54" t="s">
        <v>868</v>
      </c>
      <c r="H104" s="21" t="s">
        <v>213</v>
      </c>
      <c r="I104" s="24">
        <v>80853149</v>
      </c>
      <c r="J104" s="21" t="s">
        <v>200</v>
      </c>
      <c r="K104" s="25" t="s">
        <v>200</v>
      </c>
      <c r="L104" s="26" t="s">
        <v>214</v>
      </c>
      <c r="M104" s="21" t="s">
        <v>200</v>
      </c>
      <c r="N104" s="21" t="s">
        <v>200</v>
      </c>
      <c r="O104" s="50" t="s">
        <v>869</v>
      </c>
      <c r="P104" s="20" t="s">
        <v>870</v>
      </c>
      <c r="Q104" s="36">
        <v>8</v>
      </c>
      <c r="R104" s="28">
        <v>6000000</v>
      </c>
      <c r="S104" s="26">
        <v>13</v>
      </c>
      <c r="T104" s="36">
        <v>3000000</v>
      </c>
      <c r="U104" s="21" t="s">
        <v>871</v>
      </c>
      <c r="V104" s="21" t="s">
        <v>872</v>
      </c>
      <c r="W104" s="21" t="s">
        <v>200</v>
      </c>
      <c r="X104" s="21" t="s">
        <v>200</v>
      </c>
      <c r="Y104" s="21" t="s">
        <v>204</v>
      </c>
      <c r="Z104" s="21" t="s">
        <v>200</v>
      </c>
      <c r="AA104" s="21" t="s">
        <v>200</v>
      </c>
      <c r="AB104" s="21">
        <v>0</v>
      </c>
      <c r="AC104" s="21">
        <v>0</v>
      </c>
      <c r="AD104" s="31" t="e">
        <f t="shared" si="3"/>
        <v>#VALUE!</v>
      </c>
      <c r="AE104" s="21" t="s">
        <v>200</v>
      </c>
      <c r="AF104" s="21" t="s">
        <v>200</v>
      </c>
      <c r="AG104" s="21" t="s">
        <v>200</v>
      </c>
      <c r="AH104" s="21" t="s">
        <v>200</v>
      </c>
      <c r="AI104" s="21" t="s">
        <v>200</v>
      </c>
      <c r="AJ104" s="21" t="s">
        <v>200</v>
      </c>
      <c r="AK104" s="21" t="s">
        <v>200</v>
      </c>
      <c r="AL104" s="21" t="s">
        <v>200</v>
      </c>
      <c r="AM104" s="21" t="s">
        <v>200</v>
      </c>
      <c r="AN104" s="21" t="s">
        <v>200</v>
      </c>
      <c r="AO104" s="19" t="s">
        <v>205</v>
      </c>
      <c r="AP104" s="32">
        <v>45396</v>
      </c>
      <c r="AQ104" s="32" t="s">
        <v>200</v>
      </c>
      <c r="AR104" s="32" t="s">
        <v>200</v>
      </c>
      <c r="AS104" s="23">
        <v>45397</v>
      </c>
      <c r="AT104" s="43">
        <v>45652</v>
      </c>
      <c r="AU104" s="23"/>
      <c r="AV104" s="34" t="e">
        <f>+#REF!</f>
        <v>#REF!</v>
      </c>
      <c r="AW104" s="20" t="s">
        <v>75</v>
      </c>
      <c r="AX104" s="19" t="s">
        <v>413</v>
      </c>
      <c r="AY104" s="21" t="s">
        <v>205</v>
      </c>
      <c r="AZ104" s="38" t="s">
        <v>873</v>
      </c>
      <c r="BA104" s="19" t="s">
        <v>200</v>
      </c>
      <c r="BB104" s="19" t="s">
        <v>205</v>
      </c>
      <c r="BC104" s="21" t="s">
        <v>75</v>
      </c>
    </row>
    <row r="105" spans="1:55" s="3" customFormat="1" ht="122" customHeight="1" x14ac:dyDescent="0.15">
      <c r="A105" s="19">
        <v>2024</v>
      </c>
      <c r="B105" s="21" t="s">
        <v>874</v>
      </c>
      <c r="C105" s="21" t="s">
        <v>194</v>
      </c>
      <c r="D105" s="21" t="s">
        <v>874</v>
      </c>
      <c r="E105" s="21" t="s">
        <v>196</v>
      </c>
      <c r="F105" s="43">
        <v>45394</v>
      </c>
      <c r="G105" s="54" t="s">
        <v>875</v>
      </c>
      <c r="H105" s="21" t="s">
        <v>213</v>
      </c>
      <c r="I105" s="24">
        <v>1030550636</v>
      </c>
      <c r="J105" s="21" t="s">
        <v>200</v>
      </c>
      <c r="K105" s="25" t="s">
        <v>200</v>
      </c>
      <c r="L105" s="26" t="s">
        <v>214</v>
      </c>
      <c r="M105" s="21" t="s">
        <v>200</v>
      </c>
      <c r="N105" s="21" t="s">
        <v>200</v>
      </c>
      <c r="O105" s="50" t="s">
        <v>876</v>
      </c>
      <c r="P105" s="20" t="s">
        <v>877</v>
      </c>
      <c r="Q105" s="36">
        <v>8</v>
      </c>
      <c r="R105" s="28">
        <v>6020000</v>
      </c>
      <c r="S105" s="26">
        <v>13</v>
      </c>
      <c r="T105" s="36">
        <v>4013333</v>
      </c>
      <c r="U105" s="21" t="s">
        <v>878</v>
      </c>
      <c r="V105" s="19" t="s">
        <v>879</v>
      </c>
      <c r="W105" s="21" t="s">
        <v>200</v>
      </c>
      <c r="X105" s="21" t="s">
        <v>200</v>
      </c>
      <c r="Y105" s="21" t="s">
        <v>204</v>
      </c>
      <c r="Z105" s="21" t="s">
        <v>200</v>
      </c>
      <c r="AA105" s="21" t="s">
        <v>200</v>
      </c>
      <c r="AB105" s="21">
        <v>0</v>
      </c>
      <c r="AC105" s="21">
        <v>0</v>
      </c>
      <c r="AD105" s="31" t="e">
        <f t="shared" si="3"/>
        <v>#VALUE!</v>
      </c>
      <c r="AE105" s="21" t="s">
        <v>200</v>
      </c>
      <c r="AF105" s="21" t="s">
        <v>200</v>
      </c>
      <c r="AG105" s="21" t="s">
        <v>200</v>
      </c>
      <c r="AH105" s="21" t="s">
        <v>200</v>
      </c>
      <c r="AI105" s="21" t="s">
        <v>200</v>
      </c>
      <c r="AJ105" s="21" t="s">
        <v>200</v>
      </c>
      <c r="AK105" s="21" t="s">
        <v>200</v>
      </c>
      <c r="AL105" s="21" t="s">
        <v>200</v>
      </c>
      <c r="AM105" s="21" t="s">
        <v>200</v>
      </c>
      <c r="AN105" s="21" t="s">
        <v>200</v>
      </c>
      <c r="AO105" s="19" t="s">
        <v>241</v>
      </c>
      <c r="AP105" s="32">
        <v>45396</v>
      </c>
      <c r="AQ105" s="32" t="s">
        <v>200</v>
      </c>
      <c r="AR105" s="32" t="s">
        <v>200</v>
      </c>
      <c r="AS105" s="23">
        <v>45397</v>
      </c>
      <c r="AT105" s="43">
        <v>45652</v>
      </c>
      <c r="AU105" s="23"/>
      <c r="AV105" s="34" t="e">
        <f>+#REF!</f>
        <v>#REF!</v>
      </c>
      <c r="AW105" s="20" t="s">
        <v>535</v>
      </c>
      <c r="AX105" s="19" t="s">
        <v>314</v>
      </c>
      <c r="AY105" s="21" t="s">
        <v>205</v>
      </c>
      <c r="AZ105" s="38" t="s">
        <v>880</v>
      </c>
      <c r="BA105" s="19" t="s">
        <v>200</v>
      </c>
      <c r="BB105" s="19" t="s">
        <v>205</v>
      </c>
      <c r="BC105" s="21" t="s">
        <v>75</v>
      </c>
    </row>
    <row r="106" spans="1:55" s="3" customFormat="1" ht="122" customHeight="1" x14ac:dyDescent="0.15">
      <c r="A106" s="19">
        <v>2024</v>
      </c>
      <c r="B106" s="21" t="s">
        <v>881</v>
      </c>
      <c r="C106" s="21" t="s">
        <v>194</v>
      </c>
      <c r="D106" s="21" t="s">
        <v>881</v>
      </c>
      <c r="E106" s="21" t="s">
        <v>196</v>
      </c>
      <c r="F106" s="43">
        <v>45394</v>
      </c>
      <c r="G106" s="54" t="s">
        <v>223</v>
      </c>
      <c r="H106" s="21" t="s">
        <v>213</v>
      </c>
      <c r="I106" s="24">
        <v>80157628</v>
      </c>
      <c r="J106" s="21" t="s">
        <v>200</v>
      </c>
      <c r="K106" s="25" t="s">
        <v>200</v>
      </c>
      <c r="L106" s="26" t="s">
        <v>214</v>
      </c>
      <c r="M106" s="21" t="s">
        <v>200</v>
      </c>
      <c r="N106" s="21" t="s">
        <v>200</v>
      </c>
      <c r="O106" s="50" t="s">
        <v>882</v>
      </c>
      <c r="P106" s="53">
        <v>41138328</v>
      </c>
      <c r="Q106" s="36">
        <v>8</v>
      </c>
      <c r="R106" s="28">
        <v>4897420</v>
      </c>
      <c r="S106" s="26">
        <v>12</v>
      </c>
      <c r="T106" s="36">
        <v>1958968</v>
      </c>
      <c r="U106" s="21" t="s">
        <v>883</v>
      </c>
      <c r="V106" s="19" t="s">
        <v>884</v>
      </c>
      <c r="W106" s="21" t="s">
        <v>200</v>
      </c>
      <c r="X106" s="21" t="s">
        <v>200</v>
      </c>
      <c r="Y106" s="21" t="s">
        <v>204</v>
      </c>
      <c r="Z106" s="21" t="s">
        <v>200</v>
      </c>
      <c r="AA106" s="21" t="s">
        <v>200</v>
      </c>
      <c r="AB106" s="21">
        <v>0</v>
      </c>
      <c r="AC106" s="21">
        <v>0</v>
      </c>
      <c r="AD106" s="31">
        <f t="shared" si="3"/>
        <v>41138328</v>
      </c>
      <c r="AE106" s="21" t="s">
        <v>200</v>
      </c>
      <c r="AF106" s="21" t="s">
        <v>200</v>
      </c>
      <c r="AG106" s="21" t="s">
        <v>200</v>
      </c>
      <c r="AH106" s="21" t="s">
        <v>200</v>
      </c>
      <c r="AI106" s="21" t="s">
        <v>200</v>
      </c>
      <c r="AJ106" s="21" t="s">
        <v>200</v>
      </c>
      <c r="AK106" s="21" t="s">
        <v>200</v>
      </c>
      <c r="AL106" s="21" t="s">
        <v>200</v>
      </c>
      <c r="AM106" s="21" t="s">
        <v>200</v>
      </c>
      <c r="AN106" s="21" t="s">
        <v>200</v>
      </c>
      <c r="AO106" s="19" t="s">
        <v>205</v>
      </c>
      <c r="AP106" s="32">
        <v>45396</v>
      </c>
      <c r="AQ106" s="32" t="s">
        <v>200</v>
      </c>
      <c r="AR106" s="32" t="s">
        <v>200</v>
      </c>
      <c r="AS106" s="23">
        <v>45397</v>
      </c>
      <c r="AT106" s="43">
        <v>45653</v>
      </c>
      <c r="AU106" s="32" t="s">
        <v>200</v>
      </c>
      <c r="AV106" s="34" t="e">
        <f>+#REF!</f>
        <v>#REF!</v>
      </c>
      <c r="AW106" s="20" t="s">
        <v>78</v>
      </c>
      <c r="AX106" s="19" t="s">
        <v>219</v>
      </c>
      <c r="AY106" s="21" t="s">
        <v>205</v>
      </c>
      <c r="AZ106" s="38" t="s">
        <v>885</v>
      </c>
      <c r="BA106" s="19" t="s">
        <v>200</v>
      </c>
      <c r="BB106" s="19" t="s">
        <v>205</v>
      </c>
      <c r="BC106" s="21" t="s">
        <v>75</v>
      </c>
    </row>
    <row r="107" spans="1:55" s="3" customFormat="1" ht="122" customHeight="1" x14ac:dyDescent="0.15">
      <c r="A107" s="19">
        <v>2024</v>
      </c>
      <c r="B107" s="21" t="s">
        <v>886</v>
      </c>
      <c r="C107" s="21" t="s">
        <v>194</v>
      </c>
      <c r="D107" s="21" t="s">
        <v>886</v>
      </c>
      <c r="E107" s="21" t="s">
        <v>196</v>
      </c>
      <c r="F107" s="43">
        <v>45397</v>
      </c>
      <c r="G107" s="54" t="s">
        <v>245</v>
      </c>
      <c r="H107" s="21" t="s">
        <v>213</v>
      </c>
      <c r="I107" s="24">
        <v>1024518056</v>
      </c>
      <c r="J107" s="21" t="s">
        <v>200</v>
      </c>
      <c r="K107" s="21" t="s">
        <v>200</v>
      </c>
      <c r="L107" s="21" t="s">
        <v>200</v>
      </c>
      <c r="M107" s="21" t="s">
        <v>200</v>
      </c>
      <c r="N107" s="21" t="s">
        <v>200</v>
      </c>
      <c r="O107" s="50" t="s">
        <v>887</v>
      </c>
      <c r="P107" s="53">
        <v>43350000</v>
      </c>
      <c r="Q107" s="36">
        <v>8</v>
      </c>
      <c r="R107" s="28">
        <v>5100000</v>
      </c>
      <c r="S107" s="26">
        <v>12</v>
      </c>
      <c r="T107" s="28">
        <v>2550000</v>
      </c>
      <c r="U107" s="21" t="s">
        <v>888</v>
      </c>
      <c r="V107" s="19" t="s">
        <v>889</v>
      </c>
      <c r="W107" s="21" t="s">
        <v>200</v>
      </c>
      <c r="X107" s="21" t="s">
        <v>200</v>
      </c>
      <c r="Y107" s="21" t="s">
        <v>204</v>
      </c>
      <c r="Z107" s="21" t="s">
        <v>200</v>
      </c>
      <c r="AA107" s="21" t="s">
        <v>200</v>
      </c>
      <c r="AB107" s="21">
        <v>0</v>
      </c>
      <c r="AC107" s="21">
        <v>0</v>
      </c>
      <c r="AD107" s="31">
        <f t="shared" si="3"/>
        <v>43350000</v>
      </c>
      <c r="AE107" s="21" t="s">
        <v>200</v>
      </c>
      <c r="AF107" s="21" t="s">
        <v>200</v>
      </c>
      <c r="AG107" s="21" t="s">
        <v>200</v>
      </c>
      <c r="AH107" s="21" t="s">
        <v>200</v>
      </c>
      <c r="AI107" s="21" t="s">
        <v>200</v>
      </c>
      <c r="AJ107" s="21" t="s">
        <v>200</v>
      </c>
      <c r="AK107" s="21" t="s">
        <v>200</v>
      </c>
      <c r="AL107" s="21" t="s">
        <v>200</v>
      </c>
      <c r="AM107" s="21" t="s">
        <v>200</v>
      </c>
      <c r="AN107" s="21" t="s">
        <v>200</v>
      </c>
      <c r="AO107" s="19" t="s">
        <v>205</v>
      </c>
      <c r="AP107" s="43">
        <v>45397</v>
      </c>
      <c r="AQ107" s="32" t="s">
        <v>200</v>
      </c>
      <c r="AR107" s="32" t="s">
        <v>200</v>
      </c>
      <c r="AS107" s="23">
        <v>45398</v>
      </c>
      <c r="AT107" s="43">
        <v>45653</v>
      </c>
      <c r="AU107" s="32" t="s">
        <v>200</v>
      </c>
      <c r="AV107" s="34" t="e">
        <f>+#REF!</f>
        <v>#REF!</v>
      </c>
      <c r="AW107" s="20" t="s">
        <v>73</v>
      </c>
      <c r="AX107" s="19" t="s">
        <v>890</v>
      </c>
      <c r="AY107" s="21" t="s">
        <v>205</v>
      </c>
      <c r="AZ107" s="38" t="s">
        <v>891</v>
      </c>
      <c r="BA107" s="19" t="s">
        <v>200</v>
      </c>
      <c r="BB107" s="19" t="s">
        <v>205</v>
      </c>
      <c r="BC107" s="21" t="s">
        <v>75</v>
      </c>
    </row>
    <row r="108" spans="1:55" s="3" customFormat="1" ht="122" customHeight="1" x14ac:dyDescent="0.15">
      <c r="A108" s="19">
        <v>2024</v>
      </c>
      <c r="B108" s="21" t="s">
        <v>892</v>
      </c>
      <c r="C108" s="21" t="s">
        <v>194</v>
      </c>
      <c r="D108" s="21" t="s">
        <v>892</v>
      </c>
      <c r="E108" s="21" t="s">
        <v>196</v>
      </c>
      <c r="F108" s="43">
        <v>45397</v>
      </c>
      <c r="G108" s="54" t="s">
        <v>893</v>
      </c>
      <c r="H108" s="21" t="s">
        <v>213</v>
      </c>
      <c r="I108" s="24">
        <v>1033739936</v>
      </c>
      <c r="J108" s="21" t="s">
        <v>200</v>
      </c>
      <c r="K108" s="21" t="s">
        <v>200</v>
      </c>
      <c r="L108" s="21" t="s">
        <v>200</v>
      </c>
      <c r="M108" s="21" t="s">
        <v>200</v>
      </c>
      <c r="N108" s="21" t="s">
        <v>200</v>
      </c>
      <c r="O108" s="50" t="s">
        <v>894</v>
      </c>
      <c r="P108" s="53">
        <v>15300000</v>
      </c>
      <c r="Q108" s="36">
        <v>3</v>
      </c>
      <c r="R108" s="28">
        <v>5100000</v>
      </c>
      <c r="S108" s="26"/>
      <c r="T108" s="36"/>
      <c r="U108" s="21" t="s">
        <v>895</v>
      </c>
      <c r="V108" s="19" t="s">
        <v>896</v>
      </c>
      <c r="W108" s="21" t="s">
        <v>200</v>
      </c>
      <c r="X108" s="21" t="s">
        <v>200</v>
      </c>
      <c r="Y108" s="21" t="s">
        <v>204</v>
      </c>
      <c r="Z108" s="21" t="s">
        <v>200</v>
      </c>
      <c r="AA108" s="21" t="s">
        <v>200</v>
      </c>
      <c r="AB108" s="21">
        <v>0</v>
      </c>
      <c r="AC108" s="21">
        <v>0</v>
      </c>
      <c r="AD108" s="31">
        <f t="shared" si="3"/>
        <v>15300000</v>
      </c>
      <c r="AE108" s="21" t="s">
        <v>200</v>
      </c>
      <c r="AF108" s="21" t="s">
        <v>200</v>
      </c>
      <c r="AG108" s="21" t="s">
        <v>200</v>
      </c>
      <c r="AH108" s="21" t="s">
        <v>200</v>
      </c>
      <c r="AI108" s="21" t="s">
        <v>200</v>
      </c>
      <c r="AJ108" s="21" t="s">
        <v>200</v>
      </c>
      <c r="AK108" s="21" t="s">
        <v>200</v>
      </c>
      <c r="AL108" s="21" t="s">
        <v>200</v>
      </c>
      <c r="AM108" s="21" t="s">
        <v>200</v>
      </c>
      <c r="AN108" s="21" t="s">
        <v>200</v>
      </c>
      <c r="AO108" s="19" t="s">
        <v>205</v>
      </c>
      <c r="AP108" s="43">
        <v>45397</v>
      </c>
      <c r="AQ108" s="32" t="s">
        <v>200</v>
      </c>
      <c r="AR108" s="32" t="s">
        <v>200</v>
      </c>
      <c r="AS108" s="23">
        <v>45398</v>
      </c>
      <c r="AT108" s="43">
        <v>45488</v>
      </c>
      <c r="AU108" s="32" t="s">
        <v>200</v>
      </c>
      <c r="AV108" s="34" t="e">
        <f>+#REF!</f>
        <v>#REF!</v>
      </c>
      <c r="AW108" s="20" t="s">
        <v>73</v>
      </c>
      <c r="AX108" s="19" t="s">
        <v>890</v>
      </c>
      <c r="AY108" s="21" t="s">
        <v>205</v>
      </c>
      <c r="AZ108" s="38" t="s">
        <v>897</v>
      </c>
      <c r="BA108" s="19" t="s">
        <v>200</v>
      </c>
      <c r="BB108" s="19" t="s">
        <v>205</v>
      </c>
      <c r="BC108" s="21" t="s">
        <v>75</v>
      </c>
    </row>
    <row r="109" spans="1:55" s="3" customFormat="1" ht="122" customHeight="1" x14ac:dyDescent="0.15">
      <c r="A109" s="19">
        <v>2024</v>
      </c>
      <c r="B109" s="21" t="s">
        <v>898</v>
      </c>
      <c r="C109" s="21" t="s">
        <v>194</v>
      </c>
      <c r="D109" s="21" t="s">
        <v>898</v>
      </c>
      <c r="E109" s="21" t="s">
        <v>196</v>
      </c>
      <c r="F109" s="43">
        <v>45397</v>
      </c>
      <c r="G109" s="54" t="s">
        <v>252</v>
      </c>
      <c r="H109" s="21" t="s">
        <v>213</v>
      </c>
      <c r="I109" s="24">
        <v>1071164287</v>
      </c>
      <c r="J109" s="21" t="s">
        <v>200</v>
      </c>
      <c r="K109" s="21" t="s">
        <v>200</v>
      </c>
      <c r="L109" s="21" t="s">
        <v>200</v>
      </c>
      <c r="M109" s="21" t="s">
        <v>200</v>
      </c>
      <c r="N109" s="21" t="s">
        <v>200</v>
      </c>
      <c r="O109" s="50" t="s">
        <v>899</v>
      </c>
      <c r="P109" s="55">
        <v>31300266.66</v>
      </c>
      <c r="Q109" s="36">
        <v>8</v>
      </c>
      <c r="R109" s="28">
        <v>3584000</v>
      </c>
      <c r="S109" s="26">
        <v>12</v>
      </c>
      <c r="T109" s="28">
        <v>2628666.66</v>
      </c>
      <c r="U109" s="21" t="s">
        <v>900</v>
      </c>
      <c r="V109" s="19" t="s">
        <v>901</v>
      </c>
      <c r="W109" s="21" t="s">
        <v>200</v>
      </c>
      <c r="X109" s="21" t="s">
        <v>200</v>
      </c>
      <c r="Y109" s="21" t="s">
        <v>204</v>
      </c>
      <c r="Z109" s="21" t="s">
        <v>200</v>
      </c>
      <c r="AA109" s="21" t="s">
        <v>200</v>
      </c>
      <c r="AB109" s="21">
        <v>0</v>
      </c>
      <c r="AC109" s="21">
        <v>0</v>
      </c>
      <c r="AD109" s="31">
        <f t="shared" si="3"/>
        <v>31300266.66</v>
      </c>
      <c r="AE109" s="21" t="s">
        <v>200</v>
      </c>
      <c r="AF109" s="21" t="s">
        <v>200</v>
      </c>
      <c r="AG109" s="21" t="s">
        <v>200</v>
      </c>
      <c r="AH109" s="21" t="s">
        <v>200</v>
      </c>
      <c r="AI109" s="21" t="s">
        <v>200</v>
      </c>
      <c r="AJ109" s="21" t="s">
        <v>200</v>
      </c>
      <c r="AK109" s="21" t="s">
        <v>200</v>
      </c>
      <c r="AL109" s="21" t="s">
        <v>200</v>
      </c>
      <c r="AM109" s="21" t="s">
        <v>200</v>
      </c>
      <c r="AN109" s="21" t="s">
        <v>200</v>
      </c>
      <c r="AO109" s="19" t="s">
        <v>205</v>
      </c>
      <c r="AP109" s="43">
        <v>45397</v>
      </c>
      <c r="AQ109" s="32" t="s">
        <v>200</v>
      </c>
      <c r="AR109" s="32" t="s">
        <v>200</v>
      </c>
      <c r="AS109" s="23">
        <v>45398</v>
      </c>
      <c r="AT109" s="43">
        <v>45650</v>
      </c>
      <c r="AU109" s="32" t="s">
        <v>200</v>
      </c>
      <c r="AV109" s="34" t="e">
        <f>+#REF!</f>
        <v>#REF!</v>
      </c>
      <c r="AW109" s="20" t="s">
        <v>27</v>
      </c>
      <c r="AX109" s="19" t="s">
        <v>256</v>
      </c>
      <c r="AY109" s="21" t="s">
        <v>205</v>
      </c>
      <c r="AZ109" s="35" t="s">
        <v>902</v>
      </c>
      <c r="BA109" s="19" t="s">
        <v>200</v>
      </c>
      <c r="BB109" s="19" t="s">
        <v>205</v>
      </c>
      <c r="BC109" s="21" t="s">
        <v>75</v>
      </c>
    </row>
    <row r="110" spans="1:55" s="3" customFormat="1" ht="122" customHeight="1" x14ac:dyDescent="0.15">
      <c r="A110" s="19">
        <v>2024</v>
      </c>
      <c r="B110" s="21" t="s">
        <v>903</v>
      </c>
      <c r="C110" s="21" t="s">
        <v>194</v>
      </c>
      <c r="D110" s="21" t="s">
        <v>903</v>
      </c>
      <c r="E110" s="21" t="s">
        <v>196</v>
      </c>
      <c r="F110" s="43">
        <v>45397</v>
      </c>
      <c r="G110" s="54" t="s">
        <v>904</v>
      </c>
      <c r="H110" s="21" t="s">
        <v>213</v>
      </c>
      <c r="I110" s="24">
        <v>1077974849</v>
      </c>
      <c r="J110" s="21" t="s">
        <v>200</v>
      </c>
      <c r="K110" s="21" t="s">
        <v>200</v>
      </c>
      <c r="L110" s="21" t="s">
        <v>200</v>
      </c>
      <c r="M110" s="21" t="s">
        <v>200</v>
      </c>
      <c r="N110" s="21" t="s">
        <v>200</v>
      </c>
      <c r="O110" s="50" t="s">
        <v>495</v>
      </c>
      <c r="P110" s="53">
        <v>13500000</v>
      </c>
      <c r="Q110" s="36">
        <v>3</v>
      </c>
      <c r="R110" s="28">
        <v>4500000</v>
      </c>
      <c r="S110" s="26"/>
      <c r="T110" s="36"/>
      <c r="U110" s="21" t="s">
        <v>905</v>
      </c>
      <c r="V110" s="19" t="s">
        <v>906</v>
      </c>
      <c r="W110" s="21" t="s">
        <v>200</v>
      </c>
      <c r="X110" s="21" t="s">
        <v>200</v>
      </c>
      <c r="Y110" s="21" t="s">
        <v>204</v>
      </c>
      <c r="Z110" s="21" t="s">
        <v>200</v>
      </c>
      <c r="AA110" s="21" t="s">
        <v>200</v>
      </c>
      <c r="AB110" s="21">
        <v>0</v>
      </c>
      <c r="AC110" s="21">
        <v>0</v>
      </c>
      <c r="AD110" s="31">
        <f t="shared" si="3"/>
        <v>13500000</v>
      </c>
      <c r="AE110" s="21" t="s">
        <v>200</v>
      </c>
      <c r="AF110" s="21" t="s">
        <v>200</v>
      </c>
      <c r="AG110" s="21" t="s">
        <v>200</v>
      </c>
      <c r="AH110" s="21" t="s">
        <v>200</v>
      </c>
      <c r="AI110" s="21" t="s">
        <v>200</v>
      </c>
      <c r="AJ110" s="21" t="s">
        <v>200</v>
      </c>
      <c r="AK110" s="21" t="s">
        <v>200</v>
      </c>
      <c r="AL110" s="21" t="s">
        <v>200</v>
      </c>
      <c r="AM110" s="21" t="s">
        <v>200</v>
      </c>
      <c r="AN110" s="21" t="s">
        <v>200</v>
      </c>
      <c r="AO110" s="19" t="s">
        <v>205</v>
      </c>
      <c r="AP110" s="43">
        <v>45397</v>
      </c>
      <c r="AQ110" s="32" t="s">
        <v>200</v>
      </c>
      <c r="AR110" s="32" t="s">
        <v>200</v>
      </c>
      <c r="AS110" s="23">
        <v>45398</v>
      </c>
      <c r="AT110" s="40">
        <v>45488</v>
      </c>
      <c r="AU110" s="32" t="s">
        <v>200</v>
      </c>
      <c r="AV110" s="34" t="e">
        <f>+#REF!</f>
        <v>#REF!</v>
      </c>
      <c r="AW110" s="20" t="s">
        <v>865</v>
      </c>
      <c r="AX110" s="19" t="s">
        <v>498</v>
      </c>
      <c r="AY110" s="21" t="s">
        <v>205</v>
      </c>
      <c r="AZ110" s="38" t="s">
        <v>907</v>
      </c>
      <c r="BA110" s="19" t="s">
        <v>200</v>
      </c>
      <c r="BB110" s="19" t="s">
        <v>205</v>
      </c>
      <c r="BC110" s="21" t="s">
        <v>75</v>
      </c>
    </row>
    <row r="111" spans="1:55" s="3" customFormat="1" ht="122" customHeight="1" x14ac:dyDescent="0.15">
      <c r="A111" s="19">
        <v>2024</v>
      </c>
      <c r="B111" s="21" t="s">
        <v>908</v>
      </c>
      <c r="C111" s="21" t="s">
        <v>194</v>
      </c>
      <c r="D111" s="21" t="s">
        <v>908</v>
      </c>
      <c r="E111" s="21" t="s">
        <v>196</v>
      </c>
      <c r="F111" s="43">
        <v>45397</v>
      </c>
      <c r="G111" s="54" t="s">
        <v>909</v>
      </c>
      <c r="H111" s="21" t="s">
        <v>213</v>
      </c>
      <c r="I111" s="24">
        <v>1072646759</v>
      </c>
      <c r="J111" s="21" t="s">
        <v>200</v>
      </c>
      <c r="K111" s="21" t="s">
        <v>200</v>
      </c>
      <c r="L111" s="21" t="s">
        <v>200</v>
      </c>
      <c r="M111" s="21" t="s">
        <v>200</v>
      </c>
      <c r="N111" s="21" t="s">
        <v>200</v>
      </c>
      <c r="O111" s="50" t="s">
        <v>910</v>
      </c>
      <c r="P111" s="53">
        <v>41600000</v>
      </c>
      <c r="Q111" s="36">
        <v>8</v>
      </c>
      <c r="R111" s="28">
        <v>5200000</v>
      </c>
      <c r="S111" s="26"/>
      <c r="T111" s="36"/>
      <c r="U111" s="21" t="s">
        <v>911</v>
      </c>
      <c r="V111" s="19" t="s">
        <v>912</v>
      </c>
      <c r="W111" s="21" t="s">
        <v>200</v>
      </c>
      <c r="X111" s="21" t="s">
        <v>200</v>
      </c>
      <c r="Y111" s="21" t="s">
        <v>204</v>
      </c>
      <c r="Z111" s="21" t="s">
        <v>200</v>
      </c>
      <c r="AA111" s="21" t="s">
        <v>200</v>
      </c>
      <c r="AB111" s="21">
        <v>0</v>
      </c>
      <c r="AC111" s="21">
        <v>0</v>
      </c>
      <c r="AD111" s="31">
        <f t="shared" si="3"/>
        <v>41600000</v>
      </c>
      <c r="AE111" s="21" t="s">
        <v>200</v>
      </c>
      <c r="AF111" s="21" t="s">
        <v>200</v>
      </c>
      <c r="AG111" s="21" t="s">
        <v>200</v>
      </c>
      <c r="AH111" s="21" t="s">
        <v>200</v>
      </c>
      <c r="AI111" s="21" t="s">
        <v>200</v>
      </c>
      <c r="AJ111" s="21" t="s">
        <v>200</v>
      </c>
      <c r="AK111" s="21" t="s">
        <v>200</v>
      </c>
      <c r="AL111" s="21" t="s">
        <v>200</v>
      </c>
      <c r="AM111" s="21" t="s">
        <v>200</v>
      </c>
      <c r="AN111" s="21" t="s">
        <v>200</v>
      </c>
      <c r="AO111" s="19" t="s">
        <v>205</v>
      </c>
      <c r="AP111" s="43">
        <v>45397</v>
      </c>
      <c r="AQ111" s="32" t="s">
        <v>200</v>
      </c>
      <c r="AR111" s="32" t="s">
        <v>200</v>
      </c>
      <c r="AS111" s="23">
        <v>45399</v>
      </c>
      <c r="AT111" s="43">
        <v>45643</v>
      </c>
      <c r="AU111" s="32" t="s">
        <v>200</v>
      </c>
      <c r="AV111" s="34" t="e">
        <f>+#REF!</f>
        <v>#REF!</v>
      </c>
      <c r="AW111" s="20" t="s">
        <v>78</v>
      </c>
      <c r="AX111" s="19" t="s">
        <v>219</v>
      </c>
      <c r="AY111" s="21" t="s">
        <v>205</v>
      </c>
      <c r="AZ111" s="35" t="s">
        <v>913</v>
      </c>
      <c r="BA111" s="19" t="s">
        <v>200</v>
      </c>
      <c r="BB111" s="19" t="s">
        <v>205</v>
      </c>
      <c r="BC111" s="21" t="s">
        <v>75</v>
      </c>
    </row>
    <row r="112" spans="1:55" s="3" customFormat="1" ht="122" customHeight="1" x14ac:dyDescent="0.15">
      <c r="A112" s="19">
        <v>2024</v>
      </c>
      <c r="B112" s="21" t="s">
        <v>914</v>
      </c>
      <c r="C112" s="21" t="s">
        <v>194</v>
      </c>
      <c r="D112" s="21" t="s">
        <v>914</v>
      </c>
      <c r="E112" s="21" t="s">
        <v>196</v>
      </c>
      <c r="F112" s="43">
        <v>45397</v>
      </c>
      <c r="G112" s="54" t="s">
        <v>237</v>
      </c>
      <c r="H112" s="21" t="s">
        <v>213</v>
      </c>
      <c r="I112" s="24">
        <v>1018443683</v>
      </c>
      <c r="J112" s="21" t="s">
        <v>200</v>
      </c>
      <c r="K112" s="21" t="s">
        <v>200</v>
      </c>
      <c r="L112" s="21" t="s">
        <v>200</v>
      </c>
      <c r="M112" s="21" t="s">
        <v>200</v>
      </c>
      <c r="N112" s="21" t="s">
        <v>200</v>
      </c>
      <c r="O112" s="50" t="s">
        <v>915</v>
      </c>
      <c r="P112" s="53">
        <v>54411203</v>
      </c>
      <c r="Q112" s="36">
        <v>8</v>
      </c>
      <c r="R112" s="28">
        <v>6401318</v>
      </c>
      <c r="S112" s="26">
        <v>15</v>
      </c>
      <c r="T112" s="36">
        <v>3200659</v>
      </c>
      <c r="U112" s="21" t="s">
        <v>916</v>
      </c>
      <c r="V112" s="19" t="s">
        <v>916</v>
      </c>
      <c r="W112" s="21" t="s">
        <v>200</v>
      </c>
      <c r="X112" s="21" t="s">
        <v>200</v>
      </c>
      <c r="Y112" s="21" t="s">
        <v>204</v>
      </c>
      <c r="Z112" s="21" t="s">
        <v>200</v>
      </c>
      <c r="AA112" s="21" t="s">
        <v>200</v>
      </c>
      <c r="AB112" s="21">
        <v>0</v>
      </c>
      <c r="AC112" s="21">
        <v>0</v>
      </c>
      <c r="AD112" s="31">
        <f t="shared" si="3"/>
        <v>54411203</v>
      </c>
      <c r="AE112" s="21" t="s">
        <v>200</v>
      </c>
      <c r="AF112" s="21" t="s">
        <v>200</v>
      </c>
      <c r="AG112" s="21" t="s">
        <v>200</v>
      </c>
      <c r="AH112" s="21" t="s">
        <v>200</v>
      </c>
      <c r="AI112" s="21" t="s">
        <v>200</v>
      </c>
      <c r="AJ112" s="21" t="s">
        <v>200</v>
      </c>
      <c r="AK112" s="21" t="s">
        <v>200</v>
      </c>
      <c r="AL112" s="21" t="s">
        <v>200</v>
      </c>
      <c r="AM112" s="21" t="s">
        <v>200</v>
      </c>
      <c r="AN112" s="21" t="s">
        <v>200</v>
      </c>
      <c r="AO112" s="19" t="s">
        <v>205</v>
      </c>
      <c r="AP112" s="43">
        <v>45397</v>
      </c>
      <c r="AQ112" s="32" t="s">
        <v>200</v>
      </c>
      <c r="AR112" s="32" t="s">
        <v>200</v>
      </c>
      <c r="AS112" s="23">
        <v>45399</v>
      </c>
      <c r="AT112" s="43">
        <v>45657</v>
      </c>
      <c r="AU112" s="56" t="s">
        <v>917</v>
      </c>
      <c r="AV112" s="34" t="e">
        <f>+#REF!</f>
        <v>#REF!</v>
      </c>
      <c r="AW112" s="20" t="s">
        <v>78</v>
      </c>
      <c r="AX112" s="19" t="s">
        <v>219</v>
      </c>
      <c r="AY112" s="21" t="s">
        <v>205</v>
      </c>
      <c r="AZ112" s="38" t="s">
        <v>918</v>
      </c>
      <c r="BA112" s="19" t="s">
        <v>200</v>
      </c>
      <c r="BB112" s="19" t="s">
        <v>205</v>
      </c>
      <c r="BC112" s="21" t="s">
        <v>75</v>
      </c>
    </row>
    <row r="113" spans="1:55" s="3" customFormat="1" ht="122" customHeight="1" x14ac:dyDescent="0.15">
      <c r="A113" s="19">
        <v>2024</v>
      </c>
      <c r="B113" s="21" t="s">
        <v>919</v>
      </c>
      <c r="C113" s="21" t="s">
        <v>194</v>
      </c>
      <c r="D113" s="21" t="s">
        <v>919</v>
      </c>
      <c r="E113" s="21" t="s">
        <v>196</v>
      </c>
      <c r="F113" s="43">
        <v>45397</v>
      </c>
      <c r="G113" s="54" t="s">
        <v>920</v>
      </c>
      <c r="H113" s="21" t="s">
        <v>213</v>
      </c>
      <c r="I113" s="24">
        <v>1019063254</v>
      </c>
      <c r="J113" s="21" t="s">
        <v>200</v>
      </c>
      <c r="K113" s="21" t="s">
        <v>200</v>
      </c>
      <c r="L113" s="21" t="s">
        <v>200</v>
      </c>
      <c r="M113" s="21" t="s">
        <v>200</v>
      </c>
      <c r="N113" s="21" t="s">
        <v>200</v>
      </c>
      <c r="O113" s="50" t="s">
        <v>921</v>
      </c>
      <c r="P113" s="53">
        <v>35212800</v>
      </c>
      <c r="Q113" s="36">
        <v>8</v>
      </c>
      <c r="R113" s="28">
        <v>4032000</v>
      </c>
      <c r="S113" s="26">
        <v>12</v>
      </c>
      <c r="T113" s="28">
        <v>2956800</v>
      </c>
      <c r="U113" s="21" t="s">
        <v>922</v>
      </c>
      <c r="V113" s="19" t="s">
        <v>923</v>
      </c>
      <c r="W113" s="21" t="s">
        <v>200</v>
      </c>
      <c r="X113" s="21" t="s">
        <v>200</v>
      </c>
      <c r="Y113" s="21" t="s">
        <v>204</v>
      </c>
      <c r="Z113" s="21" t="s">
        <v>200</v>
      </c>
      <c r="AA113" s="21" t="s">
        <v>200</v>
      </c>
      <c r="AB113" s="21">
        <v>0</v>
      </c>
      <c r="AC113" s="21">
        <v>0</v>
      </c>
      <c r="AD113" s="31">
        <f t="shared" si="3"/>
        <v>35212800</v>
      </c>
      <c r="AE113" s="21" t="s">
        <v>200</v>
      </c>
      <c r="AF113" s="21" t="s">
        <v>200</v>
      </c>
      <c r="AG113" s="21" t="s">
        <v>200</v>
      </c>
      <c r="AH113" s="21" t="s">
        <v>200</v>
      </c>
      <c r="AI113" s="21" t="s">
        <v>200</v>
      </c>
      <c r="AJ113" s="21" t="s">
        <v>200</v>
      </c>
      <c r="AK113" s="21" t="s">
        <v>200</v>
      </c>
      <c r="AL113" s="21" t="s">
        <v>200</v>
      </c>
      <c r="AM113" s="21" t="s">
        <v>200</v>
      </c>
      <c r="AN113" s="21" t="s">
        <v>200</v>
      </c>
      <c r="AO113" s="19" t="s">
        <v>205</v>
      </c>
      <c r="AP113" s="43">
        <v>45397</v>
      </c>
      <c r="AQ113" s="32" t="s">
        <v>200</v>
      </c>
      <c r="AR113" s="32" t="s">
        <v>200</v>
      </c>
      <c r="AS113" s="23">
        <v>45398</v>
      </c>
      <c r="AT113" s="43">
        <v>45650</v>
      </c>
      <c r="AU113" s="32" t="s">
        <v>200</v>
      </c>
      <c r="AV113" s="34" t="e">
        <f>+#REF!</f>
        <v>#REF!</v>
      </c>
      <c r="AW113" s="20" t="s">
        <v>27</v>
      </c>
      <c r="AX113" s="19" t="s">
        <v>256</v>
      </c>
      <c r="AY113" s="21" t="s">
        <v>205</v>
      </c>
      <c r="AZ113" s="38" t="s">
        <v>924</v>
      </c>
      <c r="BA113" s="19" t="s">
        <v>200</v>
      </c>
      <c r="BB113" s="19" t="s">
        <v>205</v>
      </c>
      <c r="BC113" s="21" t="s">
        <v>75</v>
      </c>
    </row>
    <row r="114" spans="1:55" s="3" customFormat="1" ht="122" customHeight="1" x14ac:dyDescent="0.15">
      <c r="A114" s="19">
        <v>2024</v>
      </c>
      <c r="B114" s="21" t="s">
        <v>925</v>
      </c>
      <c r="C114" s="21" t="s">
        <v>194</v>
      </c>
      <c r="D114" s="21" t="s">
        <v>925</v>
      </c>
      <c r="E114" s="21" t="s">
        <v>196</v>
      </c>
      <c r="F114" s="43">
        <v>45397</v>
      </c>
      <c r="G114" s="54" t="s">
        <v>926</v>
      </c>
      <c r="H114" s="21" t="s">
        <v>213</v>
      </c>
      <c r="I114" s="24">
        <v>2989122</v>
      </c>
      <c r="J114" s="21" t="s">
        <v>200</v>
      </c>
      <c r="K114" s="21" t="s">
        <v>200</v>
      </c>
      <c r="L114" s="21" t="s">
        <v>200</v>
      </c>
      <c r="M114" s="21" t="s">
        <v>200</v>
      </c>
      <c r="N114" s="21" t="s">
        <v>200</v>
      </c>
      <c r="O114" s="50" t="s">
        <v>927</v>
      </c>
      <c r="P114" s="53">
        <v>34800000</v>
      </c>
      <c r="Q114" s="36">
        <v>6</v>
      </c>
      <c r="R114" s="28">
        <v>5800000</v>
      </c>
      <c r="S114" s="26"/>
      <c r="T114" s="36"/>
      <c r="U114" s="21" t="s">
        <v>928</v>
      </c>
      <c r="V114" s="19" t="s">
        <v>929</v>
      </c>
      <c r="W114" s="21" t="s">
        <v>200</v>
      </c>
      <c r="X114" s="21" t="s">
        <v>200</v>
      </c>
      <c r="Y114" s="21" t="s">
        <v>204</v>
      </c>
      <c r="Z114" s="21" t="s">
        <v>200</v>
      </c>
      <c r="AA114" s="21" t="s">
        <v>200</v>
      </c>
      <c r="AB114" s="21">
        <v>0</v>
      </c>
      <c r="AC114" s="21">
        <v>0</v>
      </c>
      <c r="AD114" s="31">
        <f t="shared" si="3"/>
        <v>34800000</v>
      </c>
      <c r="AE114" s="21" t="s">
        <v>200</v>
      </c>
      <c r="AF114" s="21" t="s">
        <v>200</v>
      </c>
      <c r="AG114" s="21" t="s">
        <v>200</v>
      </c>
      <c r="AH114" s="21" t="s">
        <v>200</v>
      </c>
      <c r="AI114" s="21" t="s">
        <v>200</v>
      </c>
      <c r="AJ114" s="21" t="s">
        <v>200</v>
      </c>
      <c r="AK114" s="21" t="s">
        <v>200</v>
      </c>
      <c r="AL114" s="21" t="s">
        <v>200</v>
      </c>
      <c r="AM114" s="21" t="s">
        <v>200</v>
      </c>
      <c r="AN114" s="21" t="s">
        <v>200</v>
      </c>
      <c r="AO114" s="19" t="s">
        <v>205</v>
      </c>
      <c r="AP114" s="43">
        <v>45397</v>
      </c>
      <c r="AQ114" s="32" t="s">
        <v>200</v>
      </c>
      <c r="AR114" s="32" t="s">
        <v>200</v>
      </c>
      <c r="AS114" s="23">
        <v>45398</v>
      </c>
      <c r="AT114" s="43">
        <v>45580</v>
      </c>
      <c r="AU114" s="32" t="s">
        <v>200</v>
      </c>
      <c r="AV114" s="34" t="e">
        <f>+#REF!</f>
        <v>#REF!</v>
      </c>
      <c r="AW114" s="20" t="s">
        <v>29</v>
      </c>
      <c r="AX114" s="19" t="s">
        <v>561</v>
      </c>
      <c r="AY114" s="21" t="s">
        <v>205</v>
      </c>
      <c r="AZ114" s="38" t="s">
        <v>930</v>
      </c>
      <c r="BA114" s="19" t="s">
        <v>200</v>
      </c>
      <c r="BB114" s="19" t="s">
        <v>205</v>
      </c>
      <c r="BC114" s="21" t="s">
        <v>75</v>
      </c>
    </row>
    <row r="115" spans="1:55" s="3" customFormat="1" ht="122" customHeight="1" x14ac:dyDescent="0.15">
      <c r="A115" s="19">
        <v>2024</v>
      </c>
      <c r="B115" s="21" t="s">
        <v>931</v>
      </c>
      <c r="C115" s="21" t="s">
        <v>194</v>
      </c>
      <c r="D115" s="21" t="s">
        <v>931</v>
      </c>
      <c r="E115" s="21" t="s">
        <v>196</v>
      </c>
      <c r="F115" s="43">
        <v>45397</v>
      </c>
      <c r="G115" s="54" t="s">
        <v>932</v>
      </c>
      <c r="H115" s="21" t="s">
        <v>213</v>
      </c>
      <c r="I115" s="24">
        <v>1075681514</v>
      </c>
      <c r="J115" s="21" t="s">
        <v>200</v>
      </c>
      <c r="K115" s="21" t="s">
        <v>200</v>
      </c>
      <c r="L115" s="21" t="s">
        <v>200</v>
      </c>
      <c r="M115" s="21" t="s">
        <v>200</v>
      </c>
      <c r="N115" s="21" t="s">
        <v>200</v>
      </c>
      <c r="O115" s="50" t="s">
        <v>910</v>
      </c>
      <c r="P115" s="53">
        <v>31125000</v>
      </c>
      <c r="Q115" s="36">
        <v>7</v>
      </c>
      <c r="R115" s="28">
        <v>4150000</v>
      </c>
      <c r="S115" s="26">
        <v>15</v>
      </c>
      <c r="T115" s="36">
        <v>2075000</v>
      </c>
      <c r="U115" s="21" t="s">
        <v>933</v>
      </c>
      <c r="V115" s="19" t="s">
        <v>934</v>
      </c>
      <c r="W115" s="21" t="s">
        <v>200</v>
      </c>
      <c r="X115" s="21" t="s">
        <v>200</v>
      </c>
      <c r="Y115" s="21" t="s">
        <v>204</v>
      </c>
      <c r="Z115" s="21" t="s">
        <v>200</v>
      </c>
      <c r="AA115" s="21" t="s">
        <v>200</v>
      </c>
      <c r="AB115" s="21">
        <v>0</v>
      </c>
      <c r="AC115" s="21">
        <v>0</v>
      </c>
      <c r="AD115" s="31">
        <f t="shared" si="3"/>
        <v>31125000</v>
      </c>
      <c r="AE115" s="21" t="s">
        <v>200</v>
      </c>
      <c r="AF115" s="21" t="s">
        <v>200</v>
      </c>
      <c r="AG115" s="21" t="s">
        <v>200</v>
      </c>
      <c r="AH115" s="21" t="s">
        <v>200</v>
      </c>
      <c r="AI115" s="21" t="s">
        <v>200</v>
      </c>
      <c r="AJ115" s="21" t="s">
        <v>200</v>
      </c>
      <c r="AK115" s="21" t="s">
        <v>200</v>
      </c>
      <c r="AL115" s="21" t="s">
        <v>200</v>
      </c>
      <c r="AM115" s="21" t="s">
        <v>200</v>
      </c>
      <c r="AN115" s="21" t="s">
        <v>200</v>
      </c>
      <c r="AO115" s="19" t="s">
        <v>205</v>
      </c>
      <c r="AP115" s="43">
        <v>45397</v>
      </c>
      <c r="AQ115" s="32" t="s">
        <v>200</v>
      </c>
      <c r="AR115" s="32" t="s">
        <v>200</v>
      </c>
      <c r="AS115" s="23">
        <v>45398</v>
      </c>
      <c r="AT115" s="43">
        <v>45626</v>
      </c>
      <c r="AU115" s="32" t="s">
        <v>200</v>
      </c>
      <c r="AV115" s="34" t="e">
        <f>+#REF!</f>
        <v>#REF!</v>
      </c>
      <c r="AW115" s="20" t="s">
        <v>78</v>
      </c>
      <c r="AX115" s="19" t="s">
        <v>935</v>
      </c>
      <c r="AY115" s="21" t="s">
        <v>205</v>
      </c>
      <c r="AZ115" s="38" t="s">
        <v>936</v>
      </c>
      <c r="BA115" s="19" t="s">
        <v>200</v>
      </c>
      <c r="BB115" s="19" t="s">
        <v>205</v>
      </c>
      <c r="BC115" s="21" t="s">
        <v>75</v>
      </c>
    </row>
    <row r="116" spans="1:55" s="3" customFormat="1" ht="122" customHeight="1" x14ac:dyDescent="0.15">
      <c r="A116" s="19">
        <v>2024</v>
      </c>
      <c r="B116" s="21" t="s">
        <v>937</v>
      </c>
      <c r="C116" s="21" t="s">
        <v>194</v>
      </c>
      <c r="D116" s="21" t="s">
        <v>937</v>
      </c>
      <c r="E116" s="21" t="s">
        <v>196</v>
      </c>
      <c r="F116" s="43">
        <v>45398</v>
      </c>
      <c r="G116" s="54" t="s">
        <v>938</v>
      </c>
      <c r="H116" s="21" t="s">
        <v>213</v>
      </c>
      <c r="I116" s="24">
        <v>1069873030</v>
      </c>
      <c r="J116" s="21" t="s">
        <v>200</v>
      </c>
      <c r="K116" s="21" t="s">
        <v>200</v>
      </c>
      <c r="L116" s="21" t="s">
        <v>200</v>
      </c>
      <c r="M116" s="21" t="s">
        <v>200</v>
      </c>
      <c r="N116" s="21" t="s">
        <v>200</v>
      </c>
      <c r="O116" s="50" t="s">
        <v>939</v>
      </c>
      <c r="P116" s="53">
        <v>27200000</v>
      </c>
      <c r="Q116" s="36">
        <v>8</v>
      </c>
      <c r="R116" s="28">
        <v>3200000</v>
      </c>
      <c r="S116" s="26">
        <v>11</v>
      </c>
      <c r="T116" s="36">
        <v>1600000</v>
      </c>
      <c r="U116" s="21" t="s">
        <v>940</v>
      </c>
      <c r="V116" s="19" t="s">
        <v>941</v>
      </c>
      <c r="W116" s="21" t="s">
        <v>200</v>
      </c>
      <c r="X116" s="21" t="s">
        <v>200</v>
      </c>
      <c r="Y116" s="21" t="s">
        <v>204</v>
      </c>
      <c r="Z116" s="21" t="s">
        <v>200</v>
      </c>
      <c r="AA116" s="21" t="s">
        <v>200</v>
      </c>
      <c r="AB116" s="21">
        <v>0</v>
      </c>
      <c r="AC116" s="21">
        <v>0</v>
      </c>
      <c r="AD116" s="31">
        <f t="shared" si="3"/>
        <v>27200000</v>
      </c>
      <c r="AE116" s="21" t="s">
        <v>200</v>
      </c>
      <c r="AF116" s="21" t="s">
        <v>200</v>
      </c>
      <c r="AG116" s="21" t="s">
        <v>200</v>
      </c>
      <c r="AH116" s="21" t="s">
        <v>200</v>
      </c>
      <c r="AI116" s="21" t="s">
        <v>200</v>
      </c>
      <c r="AJ116" s="21" t="s">
        <v>200</v>
      </c>
      <c r="AK116" s="21" t="s">
        <v>200</v>
      </c>
      <c r="AL116" s="21" t="s">
        <v>200</v>
      </c>
      <c r="AM116" s="21" t="s">
        <v>200</v>
      </c>
      <c r="AN116" s="21" t="s">
        <v>200</v>
      </c>
      <c r="AO116" s="19" t="s">
        <v>205</v>
      </c>
      <c r="AP116" s="32">
        <v>45398</v>
      </c>
      <c r="AQ116" s="32" t="s">
        <v>200</v>
      </c>
      <c r="AR116" s="32" t="s">
        <v>200</v>
      </c>
      <c r="AS116" s="23">
        <v>45399</v>
      </c>
      <c r="AT116" s="43">
        <v>45653</v>
      </c>
      <c r="AU116" s="32" t="s">
        <v>200</v>
      </c>
      <c r="AV116" s="34" t="e">
        <f>+#REF!</f>
        <v>#REF!</v>
      </c>
      <c r="AW116" s="20" t="s">
        <v>73</v>
      </c>
      <c r="AX116" s="19" t="s">
        <v>890</v>
      </c>
      <c r="AY116" s="21" t="s">
        <v>205</v>
      </c>
      <c r="AZ116" s="38" t="s">
        <v>942</v>
      </c>
      <c r="BA116" s="19" t="s">
        <v>200</v>
      </c>
      <c r="BB116" s="19" t="s">
        <v>205</v>
      </c>
      <c r="BC116" s="21" t="s">
        <v>75</v>
      </c>
    </row>
    <row r="117" spans="1:55" s="3" customFormat="1" ht="122" customHeight="1" x14ac:dyDescent="0.15">
      <c r="A117" s="19">
        <v>2024</v>
      </c>
      <c r="B117" s="21" t="s">
        <v>943</v>
      </c>
      <c r="C117" s="21" t="s">
        <v>194</v>
      </c>
      <c r="D117" s="21" t="s">
        <v>943</v>
      </c>
      <c r="E117" s="21" t="s">
        <v>196</v>
      </c>
      <c r="F117" s="43">
        <v>45398</v>
      </c>
      <c r="G117" s="54" t="s">
        <v>944</v>
      </c>
      <c r="H117" s="21" t="s">
        <v>213</v>
      </c>
      <c r="I117" s="24">
        <v>20456131</v>
      </c>
      <c r="J117" s="21" t="s">
        <v>200</v>
      </c>
      <c r="K117" s="21" t="s">
        <v>200</v>
      </c>
      <c r="L117" s="21" t="s">
        <v>200</v>
      </c>
      <c r="M117" s="21" t="s">
        <v>200</v>
      </c>
      <c r="N117" s="21" t="s">
        <v>200</v>
      </c>
      <c r="O117" s="50" t="s">
        <v>945</v>
      </c>
      <c r="P117" s="53">
        <v>43350000</v>
      </c>
      <c r="Q117" s="36">
        <v>8</v>
      </c>
      <c r="R117" s="28">
        <v>5100000</v>
      </c>
      <c r="S117" s="26">
        <v>11</v>
      </c>
      <c r="T117" s="36">
        <v>2550000</v>
      </c>
      <c r="U117" s="21" t="s">
        <v>946</v>
      </c>
      <c r="V117" s="19" t="s">
        <v>947</v>
      </c>
      <c r="W117" s="21" t="s">
        <v>200</v>
      </c>
      <c r="X117" s="21" t="s">
        <v>200</v>
      </c>
      <c r="Y117" s="21" t="s">
        <v>204</v>
      </c>
      <c r="Z117" s="21" t="s">
        <v>200</v>
      </c>
      <c r="AA117" s="21" t="s">
        <v>200</v>
      </c>
      <c r="AB117" s="21">
        <v>0</v>
      </c>
      <c r="AC117" s="21">
        <v>0</v>
      </c>
      <c r="AD117" s="31">
        <f t="shared" si="3"/>
        <v>43350000</v>
      </c>
      <c r="AE117" s="21" t="s">
        <v>200</v>
      </c>
      <c r="AF117" s="21" t="s">
        <v>200</v>
      </c>
      <c r="AG117" s="21" t="s">
        <v>200</v>
      </c>
      <c r="AH117" s="21" t="s">
        <v>200</v>
      </c>
      <c r="AI117" s="21" t="s">
        <v>200</v>
      </c>
      <c r="AJ117" s="21" t="s">
        <v>200</v>
      </c>
      <c r="AK117" s="21" t="s">
        <v>200</v>
      </c>
      <c r="AL117" s="21" t="s">
        <v>200</v>
      </c>
      <c r="AM117" s="21" t="s">
        <v>200</v>
      </c>
      <c r="AN117" s="21" t="s">
        <v>200</v>
      </c>
      <c r="AO117" s="19" t="s">
        <v>205</v>
      </c>
      <c r="AP117" s="32">
        <v>45398</v>
      </c>
      <c r="AQ117" s="32" t="s">
        <v>200</v>
      </c>
      <c r="AR117" s="32" t="s">
        <v>200</v>
      </c>
      <c r="AS117" s="23">
        <v>45399</v>
      </c>
      <c r="AT117" s="43">
        <v>45653</v>
      </c>
      <c r="AU117" s="32" t="s">
        <v>200</v>
      </c>
      <c r="AV117" s="34" t="e">
        <f>+#REF!</f>
        <v>#REF!</v>
      </c>
      <c r="AW117" s="20" t="s">
        <v>73</v>
      </c>
      <c r="AX117" s="19" t="s">
        <v>890</v>
      </c>
      <c r="AY117" s="21" t="s">
        <v>205</v>
      </c>
      <c r="AZ117" s="38" t="s">
        <v>948</v>
      </c>
      <c r="BA117" s="19" t="s">
        <v>200</v>
      </c>
      <c r="BB117" s="19" t="s">
        <v>205</v>
      </c>
      <c r="BC117" s="21" t="s">
        <v>75</v>
      </c>
    </row>
    <row r="118" spans="1:55" s="3" customFormat="1" ht="122" customHeight="1" x14ac:dyDescent="0.15">
      <c r="A118" s="19">
        <v>2024</v>
      </c>
      <c r="B118" s="21" t="s">
        <v>949</v>
      </c>
      <c r="C118" s="21" t="s">
        <v>194</v>
      </c>
      <c r="D118" s="21" t="s">
        <v>949</v>
      </c>
      <c r="E118" s="21" t="s">
        <v>196</v>
      </c>
      <c r="F118" s="43">
        <v>45398</v>
      </c>
      <c r="G118" s="54" t="s">
        <v>950</v>
      </c>
      <c r="H118" s="21" t="s">
        <v>213</v>
      </c>
      <c r="I118" s="24">
        <v>35377401</v>
      </c>
      <c r="J118" s="21" t="s">
        <v>200</v>
      </c>
      <c r="K118" s="21" t="s">
        <v>200</v>
      </c>
      <c r="L118" s="21" t="s">
        <v>200</v>
      </c>
      <c r="M118" s="21" t="s">
        <v>200</v>
      </c>
      <c r="N118" s="21" t="s">
        <v>200</v>
      </c>
      <c r="O118" s="50" t="s">
        <v>951</v>
      </c>
      <c r="P118" s="53">
        <v>28800000</v>
      </c>
      <c r="Q118" s="36">
        <v>5</v>
      </c>
      <c r="R118" s="28">
        <v>5000000</v>
      </c>
      <c r="S118" s="26">
        <v>22</v>
      </c>
      <c r="T118" s="36">
        <v>3800000</v>
      </c>
      <c r="U118" s="21" t="s">
        <v>952</v>
      </c>
      <c r="V118" s="19" t="s">
        <v>953</v>
      </c>
      <c r="W118" s="21" t="s">
        <v>200</v>
      </c>
      <c r="X118" s="21" t="s">
        <v>200</v>
      </c>
      <c r="Y118" s="21" t="s">
        <v>204</v>
      </c>
      <c r="Z118" s="21" t="s">
        <v>200</v>
      </c>
      <c r="AA118" s="21" t="s">
        <v>200</v>
      </c>
      <c r="AB118" s="21">
        <v>0</v>
      </c>
      <c r="AC118" s="21">
        <v>0</v>
      </c>
      <c r="AD118" s="31">
        <f t="shared" si="3"/>
        <v>28800000</v>
      </c>
      <c r="AE118" s="21" t="s">
        <v>200</v>
      </c>
      <c r="AF118" s="21" t="s">
        <v>200</v>
      </c>
      <c r="AG118" s="21" t="s">
        <v>200</v>
      </c>
      <c r="AH118" s="21" t="s">
        <v>200</v>
      </c>
      <c r="AI118" s="21" t="s">
        <v>200</v>
      </c>
      <c r="AJ118" s="21" t="s">
        <v>200</v>
      </c>
      <c r="AK118" s="21" t="s">
        <v>200</v>
      </c>
      <c r="AL118" s="21" t="s">
        <v>200</v>
      </c>
      <c r="AM118" s="21" t="s">
        <v>200</v>
      </c>
      <c r="AN118" s="21" t="s">
        <v>200</v>
      </c>
      <c r="AO118" s="19" t="s">
        <v>205</v>
      </c>
      <c r="AP118" s="32">
        <v>45398</v>
      </c>
      <c r="AQ118" s="32" t="s">
        <v>200</v>
      </c>
      <c r="AR118" s="32" t="s">
        <v>200</v>
      </c>
      <c r="AS118" s="23">
        <v>45399</v>
      </c>
      <c r="AT118" s="43">
        <v>45573</v>
      </c>
      <c r="AU118" s="32" t="s">
        <v>200</v>
      </c>
      <c r="AV118" s="34" t="e">
        <f>+#REF!</f>
        <v>#REF!</v>
      </c>
      <c r="AW118" s="20" t="s">
        <v>17</v>
      </c>
      <c r="AX118" s="19" t="s">
        <v>747</v>
      </c>
      <c r="AY118" s="21" t="s">
        <v>205</v>
      </c>
      <c r="AZ118" s="35" t="s">
        <v>954</v>
      </c>
      <c r="BA118" s="19" t="s">
        <v>200</v>
      </c>
      <c r="BB118" s="19" t="s">
        <v>205</v>
      </c>
      <c r="BC118" s="21" t="s">
        <v>75</v>
      </c>
    </row>
    <row r="119" spans="1:55" s="3" customFormat="1" ht="122" customHeight="1" x14ac:dyDescent="0.15">
      <c r="A119" s="19">
        <v>2024</v>
      </c>
      <c r="B119" s="21" t="s">
        <v>955</v>
      </c>
      <c r="C119" s="21" t="s">
        <v>194</v>
      </c>
      <c r="D119" s="21" t="s">
        <v>955</v>
      </c>
      <c r="E119" s="21" t="s">
        <v>196</v>
      </c>
      <c r="F119" s="43">
        <v>45398</v>
      </c>
      <c r="G119" s="54" t="s">
        <v>956</v>
      </c>
      <c r="H119" s="21" t="s">
        <v>213</v>
      </c>
      <c r="I119" s="24">
        <v>101424196</v>
      </c>
      <c r="J119" s="21" t="s">
        <v>200</v>
      </c>
      <c r="K119" s="21" t="s">
        <v>200</v>
      </c>
      <c r="L119" s="21" t="s">
        <v>200</v>
      </c>
      <c r="M119" s="21" t="s">
        <v>200</v>
      </c>
      <c r="N119" s="21" t="s">
        <v>200</v>
      </c>
      <c r="O119" s="50" t="s">
        <v>957</v>
      </c>
      <c r="P119" s="53">
        <v>28800000</v>
      </c>
      <c r="Q119" s="36">
        <v>6</v>
      </c>
      <c r="R119" s="28">
        <v>4800000</v>
      </c>
      <c r="S119" s="26"/>
      <c r="T119" s="36"/>
      <c r="U119" s="21" t="s">
        <v>958</v>
      </c>
      <c r="V119" s="19" t="s">
        <v>959</v>
      </c>
      <c r="W119" s="21" t="s">
        <v>200</v>
      </c>
      <c r="X119" s="21" t="s">
        <v>200</v>
      </c>
      <c r="Y119" s="21" t="s">
        <v>204</v>
      </c>
      <c r="Z119" s="21" t="s">
        <v>200</v>
      </c>
      <c r="AA119" s="21" t="s">
        <v>200</v>
      </c>
      <c r="AB119" s="21">
        <v>0</v>
      </c>
      <c r="AC119" s="21">
        <v>0</v>
      </c>
      <c r="AD119" s="31">
        <f t="shared" si="3"/>
        <v>28800000</v>
      </c>
      <c r="AE119" s="21" t="s">
        <v>200</v>
      </c>
      <c r="AF119" s="21" t="s">
        <v>200</v>
      </c>
      <c r="AG119" s="21" t="s">
        <v>200</v>
      </c>
      <c r="AH119" s="21" t="s">
        <v>200</v>
      </c>
      <c r="AI119" s="21" t="s">
        <v>200</v>
      </c>
      <c r="AJ119" s="21" t="s">
        <v>200</v>
      </c>
      <c r="AK119" s="21" t="s">
        <v>200</v>
      </c>
      <c r="AL119" s="21" t="s">
        <v>200</v>
      </c>
      <c r="AM119" s="21" t="s">
        <v>200</v>
      </c>
      <c r="AN119" s="21" t="s">
        <v>200</v>
      </c>
      <c r="AO119" s="19" t="s">
        <v>205</v>
      </c>
      <c r="AP119" s="32">
        <v>45398</v>
      </c>
      <c r="AQ119" s="32" t="s">
        <v>200</v>
      </c>
      <c r="AR119" s="32" t="s">
        <v>200</v>
      </c>
      <c r="AS119" s="23">
        <v>45399</v>
      </c>
      <c r="AT119" s="43">
        <v>45581</v>
      </c>
      <c r="AU119" s="32" t="s">
        <v>200</v>
      </c>
      <c r="AV119" s="34" t="e">
        <f>+#REF!</f>
        <v>#REF!</v>
      </c>
      <c r="AW119" s="20" t="s">
        <v>29</v>
      </c>
      <c r="AX119" s="19" t="s">
        <v>561</v>
      </c>
      <c r="AY119" s="21" t="s">
        <v>205</v>
      </c>
      <c r="AZ119" s="38" t="s">
        <v>960</v>
      </c>
      <c r="BA119" s="19" t="s">
        <v>200</v>
      </c>
      <c r="BB119" s="19" t="s">
        <v>205</v>
      </c>
      <c r="BC119" s="21" t="s">
        <v>75</v>
      </c>
    </row>
    <row r="120" spans="1:55" s="3" customFormat="1" ht="122" customHeight="1" x14ac:dyDescent="0.15">
      <c r="A120" s="19">
        <v>2024</v>
      </c>
      <c r="B120" s="21" t="s">
        <v>961</v>
      </c>
      <c r="C120" s="21" t="s">
        <v>194</v>
      </c>
      <c r="D120" s="21" t="s">
        <v>961</v>
      </c>
      <c r="E120" s="21" t="s">
        <v>196</v>
      </c>
      <c r="F120" s="43">
        <v>45398</v>
      </c>
      <c r="G120" s="54" t="s">
        <v>962</v>
      </c>
      <c r="H120" s="21" t="s">
        <v>213</v>
      </c>
      <c r="I120" s="24">
        <v>1072421043</v>
      </c>
      <c r="J120" s="21" t="s">
        <v>200</v>
      </c>
      <c r="K120" s="21" t="s">
        <v>200</v>
      </c>
      <c r="L120" s="21" t="s">
        <v>200</v>
      </c>
      <c r="M120" s="21" t="s">
        <v>200</v>
      </c>
      <c r="N120" s="21" t="s">
        <v>200</v>
      </c>
      <c r="O120" s="50" t="s">
        <v>238</v>
      </c>
      <c r="P120" s="53">
        <v>38683333</v>
      </c>
      <c r="Q120" s="36">
        <v>7</v>
      </c>
      <c r="R120" s="28">
        <v>5275000</v>
      </c>
      <c r="S120" s="57">
        <v>10</v>
      </c>
      <c r="T120" s="36">
        <v>1758333</v>
      </c>
      <c r="U120" s="21" t="s">
        <v>963</v>
      </c>
      <c r="V120" s="19" t="s">
        <v>964</v>
      </c>
      <c r="W120" s="21" t="s">
        <v>200</v>
      </c>
      <c r="X120" s="21" t="s">
        <v>200</v>
      </c>
      <c r="Y120" s="21" t="s">
        <v>204</v>
      </c>
      <c r="Z120" s="21" t="s">
        <v>200</v>
      </c>
      <c r="AA120" s="21" t="s">
        <v>200</v>
      </c>
      <c r="AB120" s="21">
        <v>0</v>
      </c>
      <c r="AC120" s="21">
        <v>0</v>
      </c>
      <c r="AD120" s="31">
        <f t="shared" si="3"/>
        <v>38683333</v>
      </c>
      <c r="AE120" s="21" t="s">
        <v>200</v>
      </c>
      <c r="AF120" s="21" t="s">
        <v>200</v>
      </c>
      <c r="AG120" s="21" t="s">
        <v>200</v>
      </c>
      <c r="AH120" s="21" t="s">
        <v>200</v>
      </c>
      <c r="AI120" s="21" t="s">
        <v>200</v>
      </c>
      <c r="AJ120" s="21" t="s">
        <v>200</v>
      </c>
      <c r="AK120" s="21" t="s">
        <v>200</v>
      </c>
      <c r="AL120" s="21" t="s">
        <v>200</v>
      </c>
      <c r="AM120" s="21" t="s">
        <v>200</v>
      </c>
      <c r="AN120" s="21" t="s">
        <v>200</v>
      </c>
      <c r="AO120" s="19" t="s">
        <v>205</v>
      </c>
      <c r="AP120" s="32">
        <v>45398</v>
      </c>
      <c r="AQ120" s="32" t="s">
        <v>200</v>
      </c>
      <c r="AR120" s="32" t="s">
        <v>200</v>
      </c>
      <c r="AS120" s="23">
        <v>45399</v>
      </c>
      <c r="AT120" s="43">
        <v>45652</v>
      </c>
      <c r="AU120" s="32" t="s">
        <v>200</v>
      </c>
      <c r="AV120" s="34" t="e">
        <f>+#REF!</f>
        <v>#REF!</v>
      </c>
      <c r="AW120" s="20" t="s">
        <v>965</v>
      </c>
      <c r="AX120" s="19" t="s">
        <v>935</v>
      </c>
      <c r="AY120" s="21" t="s">
        <v>205</v>
      </c>
      <c r="AZ120" s="38" t="s">
        <v>966</v>
      </c>
      <c r="BA120" s="19" t="s">
        <v>200</v>
      </c>
      <c r="BB120" s="19" t="s">
        <v>205</v>
      </c>
      <c r="BC120" s="21" t="s">
        <v>75</v>
      </c>
    </row>
    <row r="121" spans="1:55" s="3" customFormat="1" ht="122" customHeight="1" x14ac:dyDescent="0.15">
      <c r="A121" s="19">
        <v>2024</v>
      </c>
      <c r="B121" s="21" t="s">
        <v>967</v>
      </c>
      <c r="C121" s="21" t="s">
        <v>194</v>
      </c>
      <c r="D121" s="21" t="s">
        <v>967</v>
      </c>
      <c r="E121" s="21" t="s">
        <v>196</v>
      </c>
      <c r="F121" s="43">
        <v>45398</v>
      </c>
      <c r="G121" s="43" t="s">
        <v>968</v>
      </c>
      <c r="H121" s="21" t="s">
        <v>213</v>
      </c>
      <c r="I121" s="24">
        <v>53050573</v>
      </c>
      <c r="J121" s="21" t="s">
        <v>200</v>
      </c>
      <c r="K121" s="21" t="s">
        <v>200</v>
      </c>
      <c r="L121" s="21" t="s">
        <v>200</v>
      </c>
      <c r="M121" s="21" t="s">
        <v>200</v>
      </c>
      <c r="N121" s="21" t="s">
        <v>200</v>
      </c>
      <c r="O121" s="50" t="s">
        <v>969</v>
      </c>
      <c r="P121" s="53">
        <v>55000000</v>
      </c>
      <c r="Q121" s="21">
        <v>8</v>
      </c>
      <c r="R121" s="36">
        <v>5600000</v>
      </c>
      <c r="S121" s="26">
        <v>15</v>
      </c>
      <c r="T121" s="36">
        <v>4106667</v>
      </c>
      <c r="U121" s="21" t="s">
        <v>970</v>
      </c>
      <c r="V121" s="19" t="s">
        <v>971</v>
      </c>
      <c r="W121" s="21" t="s">
        <v>200</v>
      </c>
      <c r="X121" s="21" t="s">
        <v>200</v>
      </c>
      <c r="Y121" s="21" t="s">
        <v>204</v>
      </c>
      <c r="Z121" s="21" t="s">
        <v>200</v>
      </c>
      <c r="AA121" s="21" t="s">
        <v>200</v>
      </c>
      <c r="AB121" s="21">
        <v>0</v>
      </c>
      <c r="AC121" s="21">
        <v>0</v>
      </c>
      <c r="AD121" s="31">
        <f t="shared" si="3"/>
        <v>55000000</v>
      </c>
      <c r="AE121" s="21" t="s">
        <v>200</v>
      </c>
      <c r="AF121" s="21" t="s">
        <v>200</v>
      </c>
      <c r="AG121" s="21" t="s">
        <v>200</v>
      </c>
      <c r="AH121" s="21" t="s">
        <v>200</v>
      </c>
      <c r="AI121" s="21" t="s">
        <v>200</v>
      </c>
      <c r="AJ121" s="21" t="s">
        <v>200</v>
      </c>
      <c r="AK121" s="21" t="s">
        <v>200</v>
      </c>
      <c r="AL121" s="21" t="s">
        <v>200</v>
      </c>
      <c r="AM121" s="21" t="s">
        <v>200</v>
      </c>
      <c r="AN121" s="21" t="s">
        <v>200</v>
      </c>
      <c r="AO121" s="19" t="s">
        <v>205</v>
      </c>
      <c r="AP121" s="32">
        <v>45398</v>
      </c>
      <c r="AQ121" s="32" t="s">
        <v>200</v>
      </c>
      <c r="AR121" s="32" t="s">
        <v>200</v>
      </c>
      <c r="AS121" s="23">
        <v>45399</v>
      </c>
      <c r="AT121" s="43">
        <v>45653</v>
      </c>
      <c r="AU121" s="32" t="s">
        <v>200</v>
      </c>
      <c r="AV121" s="34" t="e">
        <f>+#REF!</f>
        <v>#REF!</v>
      </c>
      <c r="AW121" s="20" t="s">
        <v>27</v>
      </c>
      <c r="AX121" s="19" t="s">
        <v>256</v>
      </c>
      <c r="AY121" s="21" t="s">
        <v>205</v>
      </c>
      <c r="AZ121" s="38" t="s">
        <v>972</v>
      </c>
      <c r="BA121" s="19" t="s">
        <v>200</v>
      </c>
      <c r="BB121" s="19" t="s">
        <v>205</v>
      </c>
      <c r="BC121" s="21" t="s">
        <v>75</v>
      </c>
    </row>
    <row r="122" spans="1:55" s="3" customFormat="1" ht="122" customHeight="1" x14ac:dyDescent="0.15">
      <c r="A122" s="19">
        <v>2024</v>
      </c>
      <c r="B122" s="21" t="s">
        <v>973</v>
      </c>
      <c r="C122" s="21" t="s">
        <v>194</v>
      </c>
      <c r="D122" s="21" t="s">
        <v>973</v>
      </c>
      <c r="E122" s="21" t="s">
        <v>196</v>
      </c>
      <c r="F122" s="43">
        <v>45399</v>
      </c>
      <c r="G122" s="43" t="s">
        <v>400</v>
      </c>
      <c r="H122" s="21" t="s">
        <v>213</v>
      </c>
      <c r="I122" s="24">
        <v>39708475</v>
      </c>
      <c r="J122" s="21" t="s">
        <v>200</v>
      </c>
      <c r="K122" s="21" t="s">
        <v>200</v>
      </c>
      <c r="L122" s="21" t="s">
        <v>200</v>
      </c>
      <c r="M122" s="21" t="s">
        <v>200</v>
      </c>
      <c r="N122" s="21" t="s">
        <v>200</v>
      </c>
      <c r="O122" s="50" t="s">
        <v>974</v>
      </c>
      <c r="P122" s="53">
        <v>19481000</v>
      </c>
      <c r="Q122" s="36">
        <v>8</v>
      </c>
      <c r="R122" s="28">
        <v>2310000</v>
      </c>
      <c r="S122" s="26">
        <v>11</v>
      </c>
      <c r="T122" s="36">
        <v>10001000</v>
      </c>
      <c r="U122" s="21" t="s">
        <v>975</v>
      </c>
      <c r="V122" s="19" t="s">
        <v>976</v>
      </c>
      <c r="W122" s="21" t="s">
        <v>200</v>
      </c>
      <c r="X122" s="21" t="s">
        <v>200</v>
      </c>
      <c r="Y122" s="21" t="s">
        <v>204</v>
      </c>
      <c r="Z122" s="21" t="s">
        <v>200</v>
      </c>
      <c r="AA122" s="21" t="s">
        <v>200</v>
      </c>
      <c r="AB122" s="21">
        <v>0</v>
      </c>
      <c r="AC122" s="21">
        <v>0</v>
      </c>
      <c r="AD122" s="31">
        <f t="shared" si="3"/>
        <v>19481000</v>
      </c>
      <c r="AE122" s="21" t="s">
        <v>200</v>
      </c>
      <c r="AF122" s="21" t="s">
        <v>200</v>
      </c>
      <c r="AG122" s="21" t="s">
        <v>200</v>
      </c>
      <c r="AH122" s="21" t="s">
        <v>200</v>
      </c>
      <c r="AI122" s="21" t="s">
        <v>200</v>
      </c>
      <c r="AJ122" s="21" t="s">
        <v>200</v>
      </c>
      <c r="AK122" s="21" t="s">
        <v>200</v>
      </c>
      <c r="AL122" s="21" t="s">
        <v>200</v>
      </c>
      <c r="AM122" s="21" t="s">
        <v>200</v>
      </c>
      <c r="AN122" s="21" t="s">
        <v>200</v>
      </c>
      <c r="AO122" s="19" t="s">
        <v>205</v>
      </c>
      <c r="AP122" s="32">
        <v>45399</v>
      </c>
      <c r="AQ122" s="32"/>
      <c r="AR122" s="32"/>
      <c r="AS122" s="23">
        <v>45400</v>
      </c>
      <c r="AT122" s="43">
        <v>45653</v>
      </c>
      <c r="AU122" s="32" t="s">
        <v>200</v>
      </c>
      <c r="AV122" s="34" t="e">
        <f>+#REF!</f>
        <v>#REF!</v>
      </c>
      <c r="AW122" s="20" t="s">
        <v>535</v>
      </c>
      <c r="AX122" s="19" t="s">
        <v>314</v>
      </c>
      <c r="AY122" s="21" t="s">
        <v>205</v>
      </c>
      <c r="AZ122" s="38" t="s">
        <v>977</v>
      </c>
      <c r="BA122" s="19" t="s">
        <v>200</v>
      </c>
      <c r="BB122" s="19" t="s">
        <v>205</v>
      </c>
      <c r="BC122" s="21" t="s">
        <v>75</v>
      </c>
    </row>
    <row r="123" spans="1:55" s="3" customFormat="1" ht="122" customHeight="1" x14ac:dyDescent="0.15">
      <c r="A123" s="19">
        <v>2024</v>
      </c>
      <c r="B123" s="21" t="s">
        <v>978</v>
      </c>
      <c r="C123" s="21" t="s">
        <v>194</v>
      </c>
      <c r="D123" s="21" t="s">
        <v>978</v>
      </c>
      <c r="E123" s="21" t="s">
        <v>196</v>
      </c>
      <c r="F123" s="43">
        <v>45399</v>
      </c>
      <c r="G123" s="43" t="s">
        <v>979</v>
      </c>
      <c r="H123" s="21" t="s">
        <v>213</v>
      </c>
      <c r="I123" s="24">
        <v>1018491670</v>
      </c>
      <c r="J123" s="21" t="s">
        <v>200</v>
      </c>
      <c r="K123" s="21" t="s">
        <v>200</v>
      </c>
      <c r="L123" s="21" t="s">
        <v>200</v>
      </c>
      <c r="M123" s="21" t="s">
        <v>200</v>
      </c>
      <c r="N123" s="21" t="s">
        <v>200</v>
      </c>
      <c r="O123" s="50" t="s">
        <v>980</v>
      </c>
      <c r="P123" s="53">
        <v>37200000</v>
      </c>
      <c r="Q123" s="36">
        <v>8</v>
      </c>
      <c r="R123" s="28">
        <v>4500000</v>
      </c>
      <c r="S123" s="57">
        <v>8</v>
      </c>
      <c r="T123" s="36">
        <v>1200000</v>
      </c>
      <c r="U123" s="21" t="s">
        <v>981</v>
      </c>
      <c r="V123" s="19" t="s">
        <v>959</v>
      </c>
      <c r="W123" s="21" t="s">
        <v>200</v>
      </c>
      <c r="X123" s="21" t="s">
        <v>200</v>
      </c>
      <c r="Y123" s="21" t="s">
        <v>204</v>
      </c>
      <c r="Z123" s="21" t="s">
        <v>200</v>
      </c>
      <c r="AA123" s="21" t="s">
        <v>200</v>
      </c>
      <c r="AB123" s="21">
        <v>0</v>
      </c>
      <c r="AC123" s="21">
        <v>0</v>
      </c>
      <c r="AD123" s="31">
        <f t="shared" si="3"/>
        <v>37200000</v>
      </c>
      <c r="AE123" s="21" t="s">
        <v>200</v>
      </c>
      <c r="AF123" s="21" t="s">
        <v>200</v>
      </c>
      <c r="AG123" s="21" t="s">
        <v>200</v>
      </c>
      <c r="AH123" s="21" t="s">
        <v>200</v>
      </c>
      <c r="AI123" s="21" t="s">
        <v>200</v>
      </c>
      <c r="AJ123" s="21" t="s">
        <v>200</v>
      </c>
      <c r="AK123" s="21" t="s">
        <v>200</v>
      </c>
      <c r="AL123" s="21" t="s">
        <v>200</v>
      </c>
      <c r="AM123" s="21" t="s">
        <v>200</v>
      </c>
      <c r="AN123" s="21" t="s">
        <v>200</v>
      </c>
      <c r="AO123" s="19" t="s">
        <v>205</v>
      </c>
      <c r="AP123" s="32">
        <v>45399</v>
      </c>
      <c r="AQ123" s="32"/>
      <c r="AR123" s="32"/>
      <c r="AS123" s="23">
        <v>45399</v>
      </c>
      <c r="AT123" s="43">
        <v>45649</v>
      </c>
      <c r="AU123" s="32" t="s">
        <v>200</v>
      </c>
      <c r="AV123" s="34" t="e">
        <f>+#REF!</f>
        <v>#REF!</v>
      </c>
      <c r="AW123" s="20" t="s">
        <v>17</v>
      </c>
      <c r="AX123" s="19" t="s">
        <v>338</v>
      </c>
      <c r="AY123" s="21" t="s">
        <v>205</v>
      </c>
      <c r="AZ123" s="35" t="s">
        <v>982</v>
      </c>
      <c r="BA123" s="19" t="s">
        <v>200</v>
      </c>
      <c r="BB123" s="19" t="s">
        <v>205</v>
      </c>
      <c r="BC123" s="21" t="s">
        <v>75</v>
      </c>
    </row>
    <row r="124" spans="1:55" s="3" customFormat="1" ht="122" customHeight="1" x14ac:dyDescent="0.15">
      <c r="A124" s="58">
        <v>2024</v>
      </c>
      <c r="B124" s="58" t="s">
        <v>983</v>
      </c>
      <c r="C124" s="58" t="s">
        <v>194</v>
      </c>
      <c r="D124" s="58" t="s">
        <v>621</v>
      </c>
      <c r="E124" s="58" t="s">
        <v>196</v>
      </c>
      <c r="F124" s="59" t="s">
        <v>621</v>
      </c>
      <c r="G124" s="59" t="s">
        <v>621</v>
      </c>
      <c r="H124" s="58" t="s">
        <v>213</v>
      </c>
      <c r="I124" s="24" t="s">
        <v>621</v>
      </c>
      <c r="J124" s="60" t="s">
        <v>621</v>
      </c>
      <c r="K124" s="60" t="s">
        <v>621</v>
      </c>
      <c r="L124" s="60" t="s">
        <v>621</v>
      </c>
      <c r="M124" s="60" t="s">
        <v>621</v>
      </c>
      <c r="N124" s="59" t="s">
        <v>621</v>
      </c>
      <c r="O124" s="59" t="s">
        <v>621</v>
      </c>
      <c r="P124" s="59" t="s">
        <v>621</v>
      </c>
      <c r="Q124" s="59" t="s">
        <v>621</v>
      </c>
      <c r="R124" s="59" t="s">
        <v>621</v>
      </c>
      <c r="S124" s="59" t="s">
        <v>621</v>
      </c>
      <c r="T124" s="59" t="s">
        <v>621</v>
      </c>
      <c r="U124" s="59" t="s">
        <v>621</v>
      </c>
      <c r="V124" s="59" t="s">
        <v>621</v>
      </c>
      <c r="W124" s="59" t="s">
        <v>621</v>
      </c>
      <c r="X124" s="59" t="s">
        <v>621</v>
      </c>
      <c r="Y124" s="59" t="s">
        <v>621</v>
      </c>
      <c r="Z124" s="59" t="s">
        <v>621</v>
      </c>
      <c r="AA124" s="59" t="s">
        <v>621</v>
      </c>
      <c r="AB124" s="59" t="s">
        <v>621</v>
      </c>
      <c r="AC124" s="59" t="s">
        <v>621</v>
      </c>
      <c r="AD124" s="61" t="s">
        <v>621</v>
      </c>
      <c r="AE124" s="59" t="s">
        <v>621</v>
      </c>
      <c r="AF124" s="59" t="s">
        <v>621</v>
      </c>
      <c r="AG124" s="59" t="s">
        <v>621</v>
      </c>
      <c r="AH124" s="59" t="s">
        <v>621</v>
      </c>
      <c r="AI124" s="59" t="s">
        <v>621</v>
      </c>
      <c r="AJ124" s="59" t="s">
        <v>621</v>
      </c>
      <c r="AK124" s="59" t="s">
        <v>621</v>
      </c>
      <c r="AL124" s="59" t="s">
        <v>621</v>
      </c>
      <c r="AM124" s="59" t="s">
        <v>621</v>
      </c>
      <c r="AN124" s="59" t="s">
        <v>621</v>
      </c>
      <c r="AO124" s="59" t="s">
        <v>621</v>
      </c>
      <c r="AP124" s="59" t="s">
        <v>621</v>
      </c>
      <c r="AQ124" s="59" t="s">
        <v>621</v>
      </c>
      <c r="AR124" s="59" t="s">
        <v>621</v>
      </c>
      <c r="AS124" s="59" t="s">
        <v>621</v>
      </c>
      <c r="AT124" s="59" t="s">
        <v>621</v>
      </c>
      <c r="AU124" s="59" t="s">
        <v>621</v>
      </c>
      <c r="AV124" s="34" t="s">
        <v>621</v>
      </c>
      <c r="AW124" s="59" t="s">
        <v>621</v>
      </c>
      <c r="AX124" s="59" t="s">
        <v>621</v>
      </c>
      <c r="AY124" s="59" t="s">
        <v>621</v>
      </c>
      <c r="AZ124" s="59" t="s">
        <v>621</v>
      </c>
      <c r="BA124" s="59" t="s">
        <v>621</v>
      </c>
      <c r="BB124" s="59" t="s">
        <v>621</v>
      </c>
      <c r="BC124" s="59" t="s">
        <v>621</v>
      </c>
    </row>
    <row r="125" spans="1:55" s="3" customFormat="1" ht="122" customHeight="1" x14ac:dyDescent="0.15">
      <c r="A125" s="19">
        <v>2024</v>
      </c>
      <c r="B125" s="21" t="s">
        <v>984</v>
      </c>
      <c r="C125" s="21" t="s">
        <v>194</v>
      </c>
      <c r="D125" s="21" t="s">
        <v>984</v>
      </c>
      <c r="E125" s="21" t="s">
        <v>196</v>
      </c>
      <c r="F125" s="43">
        <v>45399</v>
      </c>
      <c r="G125" s="43" t="s">
        <v>393</v>
      </c>
      <c r="H125" s="21" t="s">
        <v>213</v>
      </c>
      <c r="I125" s="24">
        <v>80406533</v>
      </c>
      <c r="J125" s="21" t="s">
        <v>200</v>
      </c>
      <c r="K125" s="21" t="s">
        <v>200</v>
      </c>
      <c r="L125" s="21" t="s">
        <v>200</v>
      </c>
      <c r="M125" s="21" t="s">
        <v>200</v>
      </c>
      <c r="N125" s="21" t="s">
        <v>200</v>
      </c>
      <c r="O125" s="50" t="s">
        <v>985</v>
      </c>
      <c r="P125" s="20" t="s">
        <v>986</v>
      </c>
      <c r="Q125" s="62">
        <v>8</v>
      </c>
      <c r="R125" s="28">
        <v>4520000</v>
      </c>
      <c r="S125" s="26">
        <v>15</v>
      </c>
      <c r="T125" s="36">
        <v>3013333</v>
      </c>
      <c r="U125" s="21" t="s">
        <v>987</v>
      </c>
      <c r="V125" s="19" t="s">
        <v>988</v>
      </c>
      <c r="W125" s="21" t="s">
        <v>200</v>
      </c>
      <c r="X125" s="21" t="s">
        <v>200</v>
      </c>
      <c r="Y125" s="21" t="s">
        <v>204</v>
      </c>
      <c r="Z125" s="21" t="s">
        <v>200</v>
      </c>
      <c r="AA125" s="21" t="s">
        <v>200</v>
      </c>
      <c r="AB125" s="21">
        <v>0</v>
      </c>
      <c r="AC125" s="21">
        <v>0</v>
      </c>
      <c r="AD125" s="31">
        <f>+AC125+R125</f>
        <v>4520000</v>
      </c>
      <c r="AE125" s="21" t="s">
        <v>200</v>
      </c>
      <c r="AF125" s="21" t="s">
        <v>200</v>
      </c>
      <c r="AG125" s="21" t="s">
        <v>200</v>
      </c>
      <c r="AH125" s="21" t="s">
        <v>200</v>
      </c>
      <c r="AI125" s="21" t="s">
        <v>200</v>
      </c>
      <c r="AJ125" s="21" t="s">
        <v>200</v>
      </c>
      <c r="AK125" s="21" t="s">
        <v>200</v>
      </c>
      <c r="AL125" s="21" t="s">
        <v>200</v>
      </c>
      <c r="AM125" s="21" t="s">
        <v>200</v>
      </c>
      <c r="AN125" s="21" t="s">
        <v>200</v>
      </c>
      <c r="AO125" s="19" t="s">
        <v>205</v>
      </c>
      <c r="AP125" s="32">
        <v>45399</v>
      </c>
      <c r="AQ125" s="32" t="s">
        <v>200</v>
      </c>
      <c r="AR125" s="32" t="s">
        <v>200</v>
      </c>
      <c r="AS125" s="23">
        <v>45400</v>
      </c>
      <c r="AT125" s="43">
        <v>45653</v>
      </c>
      <c r="AU125" s="32" t="s">
        <v>200</v>
      </c>
      <c r="AV125" s="34" t="e">
        <f>+#REF!</f>
        <v>#REF!</v>
      </c>
      <c r="AW125" s="20" t="s">
        <v>535</v>
      </c>
      <c r="AX125" s="19" t="s">
        <v>314</v>
      </c>
      <c r="AY125" s="21" t="s">
        <v>205</v>
      </c>
      <c r="AZ125" s="38" t="s">
        <v>989</v>
      </c>
      <c r="BA125" s="19" t="s">
        <v>200</v>
      </c>
      <c r="BB125" s="19" t="s">
        <v>205</v>
      </c>
      <c r="BC125" s="21" t="s">
        <v>75</v>
      </c>
    </row>
    <row r="126" spans="1:55" s="3" customFormat="1" ht="122" customHeight="1" x14ac:dyDescent="0.15">
      <c r="A126" s="19">
        <v>2024</v>
      </c>
      <c r="B126" s="21" t="s">
        <v>990</v>
      </c>
      <c r="C126" s="21" t="s">
        <v>194</v>
      </c>
      <c r="D126" s="21" t="s">
        <v>990</v>
      </c>
      <c r="E126" s="21" t="s">
        <v>196</v>
      </c>
      <c r="F126" s="43">
        <v>45399</v>
      </c>
      <c r="G126" s="43" t="s">
        <v>991</v>
      </c>
      <c r="H126" s="21" t="s">
        <v>213</v>
      </c>
      <c r="I126" s="24">
        <v>1069175933</v>
      </c>
      <c r="J126" s="21" t="s">
        <v>200</v>
      </c>
      <c r="K126" s="21" t="s">
        <v>200</v>
      </c>
      <c r="L126" s="21" t="s">
        <v>200</v>
      </c>
      <c r="M126" s="21" t="s">
        <v>200</v>
      </c>
      <c r="N126" s="21" t="s">
        <v>200</v>
      </c>
      <c r="O126" s="50" t="s">
        <v>992</v>
      </c>
      <c r="P126" s="53">
        <v>64000000</v>
      </c>
      <c r="Q126" s="62">
        <v>8</v>
      </c>
      <c r="R126" s="28">
        <v>8000000</v>
      </c>
      <c r="S126" s="26"/>
      <c r="T126" s="36"/>
      <c r="U126" s="21" t="s">
        <v>993</v>
      </c>
      <c r="V126" s="19" t="s">
        <v>994</v>
      </c>
      <c r="W126" s="21" t="s">
        <v>200</v>
      </c>
      <c r="X126" s="21" t="s">
        <v>200</v>
      </c>
      <c r="Y126" s="21" t="s">
        <v>204</v>
      </c>
      <c r="Z126" s="21" t="s">
        <v>200</v>
      </c>
      <c r="AA126" s="21" t="s">
        <v>200</v>
      </c>
      <c r="AB126" s="21">
        <v>0</v>
      </c>
      <c r="AC126" s="21">
        <v>0</v>
      </c>
      <c r="AD126" s="31">
        <f t="shared" ref="AD126:AD135" si="4">+AC126+P126</f>
        <v>64000000</v>
      </c>
      <c r="AE126" s="21" t="s">
        <v>200</v>
      </c>
      <c r="AF126" s="21" t="s">
        <v>200</v>
      </c>
      <c r="AG126" s="21" t="s">
        <v>200</v>
      </c>
      <c r="AH126" s="21" t="s">
        <v>200</v>
      </c>
      <c r="AI126" s="21" t="s">
        <v>200</v>
      </c>
      <c r="AJ126" s="21" t="s">
        <v>200</v>
      </c>
      <c r="AK126" s="21" t="s">
        <v>200</v>
      </c>
      <c r="AL126" s="21" t="s">
        <v>200</v>
      </c>
      <c r="AM126" s="21" t="s">
        <v>200</v>
      </c>
      <c r="AN126" s="21" t="s">
        <v>200</v>
      </c>
      <c r="AO126" s="19" t="s">
        <v>205</v>
      </c>
      <c r="AP126" s="32">
        <v>45399</v>
      </c>
      <c r="AQ126" s="32" t="s">
        <v>200</v>
      </c>
      <c r="AR126" s="32" t="s">
        <v>200</v>
      </c>
      <c r="AS126" s="23">
        <v>45400</v>
      </c>
      <c r="AT126" s="43">
        <v>45643</v>
      </c>
      <c r="AU126" s="32" t="s">
        <v>200</v>
      </c>
      <c r="AV126" s="34" t="e">
        <f>+#REF!</f>
        <v>#REF!</v>
      </c>
      <c r="AW126" s="20" t="s">
        <v>17</v>
      </c>
      <c r="AX126" s="19" t="s">
        <v>338</v>
      </c>
      <c r="AY126" s="21" t="s">
        <v>205</v>
      </c>
      <c r="AZ126" s="38" t="s">
        <v>995</v>
      </c>
      <c r="BA126" s="19" t="s">
        <v>200</v>
      </c>
      <c r="BB126" s="19" t="s">
        <v>205</v>
      </c>
      <c r="BC126" s="21" t="s">
        <v>75</v>
      </c>
    </row>
    <row r="127" spans="1:55" s="3" customFormat="1" ht="122" customHeight="1" x14ac:dyDescent="0.15">
      <c r="A127" s="19">
        <v>2024</v>
      </c>
      <c r="B127" s="21" t="s">
        <v>996</v>
      </c>
      <c r="C127" s="21" t="s">
        <v>194</v>
      </c>
      <c r="D127" s="21" t="s">
        <v>996</v>
      </c>
      <c r="E127" s="21" t="s">
        <v>196</v>
      </c>
      <c r="F127" s="43">
        <v>45400</v>
      </c>
      <c r="G127" s="21" t="s">
        <v>997</v>
      </c>
      <c r="H127" s="21" t="s">
        <v>213</v>
      </c>
      <c r="I127" s="24">
        <v>1077034403</v>
      </c>
      <c r="J127" s="21" t="s">
        <v>200</v>
      </c>
      <c r="K127" s="21" t="s">
        <v>200</v>
      </c>
      <c r="L127" s="21" t="s">
        <v>200</v>
      </c>
      <c r="M127" s="21" t="s">
        <v>200</v>
      </c>
      <c r="N127" s="21" t="s">
        <v>200</v>
      </c>
      <c r="O127" s="50" t="s">
        <v>998</v>
      </c>
      <c r="P127" s="53">
        <v>39360000</v>
      </c>
      <c r="Q127" s="62">
        <v>8</v>
      </c>
      <c r="R127" s="28">
        <v>4920000</v>
      </c>
      <c r="S127" s="26"/>
      <c r="T127" s="36"/>
      <c r="U127" s="21" t="s">
        <v>999</v>
      </c>
      <c r="V127" s="19" t="s">
        <v>1000</v>
      </c>
      <c r="W127" s="21" t="s">
        <v>200</v>
      </c>
      <c r="X127" s="21" t="s">
        <v>200</v>
      </c>
      <c r="Y127" s="21" t="s">
        <v>204</v>
      </c>
      <c r="Z127" s="21" t="s">
        <v>200</v>
      </c>
      <c r="AA127" s="21" t="s">
        <v>200</v>
      </c>
      <c r="AB127" s="21">
        <v>0</v>
      </c>
      <c r="AC127" s="21">
        <v>0</v>
      </c>
      <c r="AD127" s="31">
        <f t="shared" si="4"/>
        <v>39360000</v>
      </c>
      <c r="AE127" s="21" t="s">
        <v>200</v>
      </c>
      <c r="AF127" s="21" t="s">
        <v>200</v>
      </c>
      <c r="AG127" s="21" t="s">
        <v>200</v>
      </c>
      <c r="AH127" s="21" t="s">
        <v>200</v>
      </c>
      <c r="AI127" s="21" t="s">
        <v>200</v>
      </c>
      <c r="AJ127" s="21" t="s">
        <v>200</v>
      </c>
      <c r="AK127" s="21" t="s">
        <v>200</v>
      </c>
      <c r="AL127" s="21" t="s">
        <v>200</v>
      </c>
      <c r="AM127" s="21" t="s">
        <v>200</v>
      </c>
      <c r="AN127" s="21" t="s">
        <v>200</v>
      </c>
      <c r="AO127" s="19" t="s">
        <v>205</v>
      </c>
      <c r="AP127" s="32">
        <v>45400</v>
      </c>
      <c r="AQ127" s="32" t="s">
        <v>200</v>
      </c>
      <c r="AR127" s="32" t="s">
        <v>200</v>
      </c>
      <c r="AS127" s="23">
        <v>45401</v>
      </c>
      <c r="AT127" s="43">
        <v>45644</v>
      </c>
      <c r="AU127" s="32" t="s">
        <v>200</v>
      </c>
      <c r="AV127" s="34" t="e">
        <f>+#REF!</f>
        <v>#REF!</v>
      </c>
      <c r="AW127" s="20" t="s">
        <v>23</v>
      </c>
      <c r="AX127" s="19" t="s">
        <v>581</v>
      </c>
      <c r="AY127" s="21" t="s">
        <v>205</v>
      </c>
      <c r="AZ127" s="38" t="s">
        <v>1001</v>
      </c>
      <c r="BA127" s="19" t="s">
        <v>200</v>
      </c>
      <c r="BB127" s="19" t="s">
        <v>205</v>
      </c>
      <c r="BC127" s="21" t="s">
        <v>75</v>
      </c>
    </row>
    <row r="128" spans="1:55" s="3" customFormat="1" ht="122" customHeight="1" x14ac:dyDescent="0.15">
      <c r="A128" s="19">
        <v>2024</v>
      </c>
      <c r="B128" s="21" t="s">
        <v>1002</v>
      </c>
      <c r="C128" s="21" t="s">
        <v>194</v>
      </c>
      <c r="D128" s="21" t="s">
        <v>1002</v>
      </c>
      <c r="E128" s="21" t="s">
        <v>196</v>
      </c>
      <c r="F128" s="43">
        <v>45399</v>
      </c>
      <c r="G128" s="21" t="s">
        <v>1003</v>
      </c>
      <c r="H128" s="21" t="s">
        <v>213</v>
      </c>
      <c r="I128" s="24">
        <v>1018505668</v>
      </c>
      <c r="J128" s="21" t="s">
        <v>200</v>
      </c>
      <c r="K128" s="21" t="s">
        <v>200</v>
      </c>
      <c r="L128" s="21" t="s">
        <v>200</v>
      </c>
      <c r="M128" s="21" t="s">
        <v>200</v>
      </c>
      <c r="N128" s="21" t="s">
        <v>200</v>
      </c>
      <c r="O128" s="50" t="s">
        <v>1004</v>
      </c>
      <c r="P128" s="55">
        <v>39125333.329999998</v>
      </c>
      <c r="Q128" s="62">
        <v>8</v>
      </c>
      <c r="R128" s="28">
        <v>4480000</v>
      </c>
      <c r="S128" s="19">
        <v>10</v>
      </c>
      <c r="T128" s="63">
        <v>3285333.33</v>
      </c>
      <c r="U128" s="21" t="s">
        <v>1005</v>
      </c>
      <c r="V128" s="19" t="s">
        <v>1006</v>
      </c>
      <c r="W128" s="21" t="s">
        <v>200</v>
      </c>
      <c r="X128" s="21" t="s">
        <v>200</v>
      </c>
      <c r="Y128" s="21" t="s">
        <v>204</v>
      </c>
      <c r="Z128" s="21" t="s">
        <v>200</v>
      </c>
      <c r="AA128" s="21" t="s">
        <v>200</v>
      </c>
      <c r="AB128" s="21">
        <v>0</v>
      </c>
      <c r="AC128" s="21">
        <v>0</v>
      </c>
      <c r="AD128" s="31">
        <f t="shared" si="4"/>
        <v>39125333.329999998</v>
      </c>
      <c r="AE128" s="21" t="s">
        <v>200</v>
      </c>
      <c r="AF128" s="21" t="s">
        <v>200</v>
      </c>
      <c r="AG128" s="21" t="s">
        <v>200</v>
      </c>
      <c r="AH128" s="21" t="s">
        <v>200</v>
      </c>
      <c r="AI128" s="21" t="s">
        <v>200</v>
      </c>
      <c r="AJ128" s="21" t="s">
        <v>200</v>
      </c>
      <c r="AK128" s="21" t="s">
        <v>200</v>
      </c>
      <c r="AL128" s="21" t="s">
        <v>200</v>
      </c>
      <c r="AM128" s="21" t="s">
        <v>200</v>
      </c>
      <c r="AN128" s="21" t="s">
        <v>200</v>
      </c>
      <c r="AO128" s="19" t="s">
        <v>205</v>
      </c>
      <c r="AP128" s="32">
        <v>45400</v>
      </c>
      <c r="AQ128" s="32" t="s">
        <v>200</v>
      </c>
      <c r="AR128" s="32" t="s">
        <v>200</v>
      </c>
      <c r="AS128" s="23">
        <v>45401</v>
      </c>
      <c r="AT128" s="43">
        <v>45653</v>
      </c>
      <c r="AU128" s="32" t="s">
        <v>200</v>
      </c>
      <c r="AV128" s="34" t="e">
        <f>+#REF!</f>
        <v>#REF!</v>
      </c>
      <c r="AW128" s="20" t="s">
        <v>27</v>
      </c>
      <c r="AX128" s="19" t="s">
        <v>256</v>
      </c>
      <c r="AY128" s="21" t="s">
        <v>205</v>
      </c>
      <c r="AZ128" s="38" t="s">
        <v>1007</v>
      </c>
      <c r="BA128" s="19" t="s">
        <v>200</v>
      </c>
      <c r="BB128" s="19" t="s">
        <v>205</v>
      </c>
      <c r="BC128" s="21" t="s">
        <v>75</v>
      </c>
    </row>
    <row r="129" spans="1:55" s="3" customFormat="1" ht="122" customHeight="1" x14ac:dyDescent="0.15">
      <c r="A129" s="19">
        <v>2024</v>
      </c>
      <c r="B129" s="21" t="s">
        <v>1008</v>
      </c>
      <c r="C129" s="21" t="s">
        <v>194</v>
      </c>
      <c r="D129" s="21" t="s">
        <v>1008</v>
      </c>
      <c r="E129" s="21" t="s">
        <v>196</v>
      </c>
      <c r="F129" s="43">
        <v>45400</v>
      </c>
      <c r="G129" s="21" t="s">
        <v>1009</v>
      </c>
      <c r="H129" s="21" t="s">
        <v>213</v>
      </c>
      <c r="I129" s="24">
        <v>1070608212</v>
      </c>
      <c r="J129" s="21" t="s">
        <v>200</v>
      </c>
      <c r="K129" s="21" t="s">
        <v>200</v>
      </c>
      <c r="L129" s="21" t="s">
        <v>200</v>
      </c>
      <c r="M129" s="21" t="s">
        <v>200</v>
      </c>
      <c r="N129" s="21" t="s">
        <v>200</v>
      </c>
      <c r="O129" s="50" t="s">
        <v>1010</v>
      </c>
      <c r="P129" s="20" t="s">
        <v>1011</v>
      </c>
      <c r="Q129" s="62">
        <v>6</v>
      </c>
      <c r="R129" s="28">
        <v>5000000</v>
      </c>
      <c r="S129" s="26"/>
      <c r="T129" s="36"/>
      <c r="U129" s="21" t="s">
        <v>200</v>
      </c>
      <c r="V129" s="19" t="s">
        <v>1012</v>
      </c>
      <c r="W129" s="21" t="s">
        <v>1013</v>
      </c>
      <c r="X129" s="21" t="s">
        <v>200</v>
      </c>
      <c r="Y129" s="21" t="s">
        <v>588</v>
      </c>
      <c r="Z129" s="21" t="s">
        <v>200</v>
      </c>
      <c r="AA129" s="21" t="s">
        <v>200</v>
      </c>
      <c r="AB129" s="21">
        <v>0</v>
      </c>
      <c r="AC129" s="21">
        <v>0</v>
      </c>
      <c r="AD129" s="31">
        <f t="shared" si="4"/>
        <v>30000000</v>
      </c>
      <c r="AE129" s="21" t="s">
        <v>200</v>
      </c>
      <c r="AF129" s="21" t="s">
        <v>200</v>
      </c>
      <c r="AG129" s="21" t="s">
        <v>200</v>
      </c>
      <c r="AH129" s="21" t="s">
        <v>200</v>
      </c>
      <c r="AI129" s="21" t="s">
        <v>200</v>
      </c>
      <c r="AJ129" s="21" t="s">
        <v>200</v>
      </c>
      <c r="AK129" s="21" t="s">
        <v>200</v>
      </c>
      <c r="AL129" s="21" t="s">
        <v>200</v>
      </c>
      <c r="AM129" s="21" t="s">
        <v>200</v>
      </c>
      <c r="AN129" s="21" t="s">
        <v>200</v>
      </c>
      <c r="AO129" s="19" t="s">
        <v>205</v>
      </c>
      <c r="AP129" s="32">
        <v>45401</v>
      </c>
      <c r="AQ129" s="32" t="s">
        <v>200</v>
      </c>
      <c r="AR129" s="32" t="s">
        <v>200</v>
      </c>
      <c r="AS129" s="23">
        <v>45404</v>
      </c>
      <c r="AT129" s="43">
        <v>45586</v>
      </c>
      <c r="AU129" s="32" t="s">
        <v>200</v>
      </c>
      <c r="AV129" s="34" t="e">
        <f>+#REF!</f>
        <v>#REF!</v>
      </c>
      <c r="AW129" s="20" t="s">
        <v>68</v>
      </c>
      <c r="AX129" s="19" t="s">
        <v>590</v>
      </c>
      <c r="AY129" s="21" t="s">
        <v>205</v>
      </c>
      <c r="AZ129" s="38" t="s">
        <v>1014</v>
      </c>
      <c r="BA129" s="19" t="s">
        <v>200</v>
      </c>
      <c r="BB129" s="19" t="s">
        <v>205</v>
      </c>
      <c r="BC129" s="21" t="s">
        <v>1015</v>
      </c>
    </row>
    <row r="130" spans="1:55" s="3" customFormat="1" ht="122" customHeight="1" x14ac:dyDescent="0.15">
      <c r="A130" s="19">
        <v>2024</v>
      </c>
      <c r="B130" s="21" t="s">
        <v>1016</v>
      </c>
      <c r="C130" s="21" t="s">
        <v>194</v>
      </c>
      <c r="D130" s="21" t="s">
        <v>1016</v>
      </c>
      <c r="E130" s="21" t="s">
        <v>196</v>
      </c>
      <c r="F130" s="43">
        <v>45400</v>
      </c>
      <c r="G130" s="21" t="s">
        <v>1017</v>
      </c>
      <c r="H130" s="21" t="s">
        <v>213</v>
      </c>
      <c r="I130" s="24">
        <v>20363884</v>
      </c>
      <c r="J130" s="21" t="s">
        <v>200</v>
      </c>
      <c r="K130" s="21" t="s">
        <v>200</v>
      </c>
      <c r="L130" s="21" t="s">
        <v>200</v>
      </c>
      <c r="M130" s="21" t="s">
        <v>200</v>
      </c>
      <c r="N130" s="21" t="s">
        <v>200</v>
      </c>
      <c r="O130" s="50" t="s">
        <v>1018</v>
      </c>
      <c r="P130" s="20" t="s">
        <v>1019</v>
      </c>
      <c r="Q130" s="62">
        <v>6</v>
      </c>
      <c r="R130" s="28">
        <v>5800000</v>
      </c>
      <c r="S130" s="26"/>
      <c r="T130" s="36"/>
      <c r="U130" s="21" t="s">
        <v>200</v>
      </c>
      <c r="V130" s="19" t="s">
        <v>1020</v>
      </c>
      <c r="W130" s="21" t="s">
        <v>1021</v>
      </c>
      <c r="X130" s="21" t="s">
        <v>200</v>
      </c>
      <c r="Y130" s="21" t="s">
        <v>588</v>
      </c>
      <c r="Z130" s="21" t="s">
        <v>200</v>
      </c>
      <c r="AA130" s="21" t="s">
        <v>200</v>
      </c>
      <c r="AB130" s="21">
        <v>0</v>
      </c>
      <c r="AC130" s="21">
        <v>0</v>
      </c>
      <c r="AD130" s="31">
        <f t="shared" si="4"/>
        <v>34800000</v>
      </c>
      <c r="AE130" s="21" t="s">
        <v>200</v>
      </c>
      <c r="AF130" s="21" t="s">
        <v>200</v>
      </c>
      <c r="AG130" s="21" t="s">
        <v>200</v>
      </c>
      <c r="AH130" s="21" t="s">
        <v>200</v>
      </c>
      <c r="AI130" s="21" t="s">
        <v>200</v>
      </c>
      <c r="AJ130" s="21" t="s">
        <v>200</v>
      </c>
      <c r="AK130" s="21" t="s">
        <v>200</v>
      </c>
      <c r="AL130" s="21" t="s">
        <v>200</v>
      </c>
      <c r="AM130" s="21" t="s">
        <v>200</v>
      </c>
      <c r="AN130" s="21" t="s">
        <v>200</v>
      </c>
      <c r="AO130" s="19" t="s">
        <v>205</v>
      </c>
      <c r="AP130" s="32">
        <v>45401</v>
      </c>
      <c r="AQ130" s="32" t="s">
        <v>200</v>
      </c>
      <c r="AR130" s="32" t="s">
        <v>200</v>
      </c>
      <c r="AS130" s="23">
        <v>45404</v>
      </c>
      <c r="AT130" s="43">
        <v>45586</v>
      </c>
      <c r="AU130" s="32" t="s">
        <v>200</v>
      </c>
      <c r="AV130" s="34" t="e">
        <f>+#REF!</f>
        <v>#REF!</v>
      </c>
      <c r="AW130" s="20" t="s">
        <v>68</v>
      </c>
      <c r="AX130" s="19" t="s">
        <v>590</v>
      </c>
      <c r="AY130" s="21" t="s">
        <v>205</v>
      </c>
      <c r="AZ130" s="38" t="s">
        <v>1022</v>
      </c>
      <c r="BA130" s="19" t="s">
        <v>200</v>
      </c>
      <c r="BB130" s="19" t="s">
        <v>205</v>
      </c>
      <c r="BC130" s="21" t="s">
        <v>1015</v>
      </c>
    </row>
    <row r="131" spans="1:55" s="3" customFormat="1" ht="122" customHeight="1" x14ac:dyDescent="0.15">
      <c r="A131" s="19">
        <v>2024</v>
      </c>
      <c r="B131" s="21" t="s">
        <v>1023</v>
      </c>
      <c r="C131" s="21" t="s">
        <v>194</v>
      </c>
      <c r="D131" s="21" t="s">
        <v>1023</v>
      </c>
      <c r="E131" s="21" t="s">
        <v>196</v>
      </c>
      <c r="F131" s="43">
        <v>45400</v>
      </c>
      <c r="G131" s="21" t="s">
        <v>1024</v>
      </c>
      <c r="H131" s="21" t="s">
        <v>213</v>
      </c>
      <c r="I131" s="24">
        <v>1003967153</v>
      </c>
      <c r="J131" s="21" t="s">
        <v>200</v>
      </c>
      <c r="K131" s="21" t="s">
        <v>200</v>
      </c>
      <c r="L131" s="21" t="s">
        <v>200</v>
      </c>
      <c r="M131" s="21" t="s">
        <v>200</v>
      </c>
      <c r="N131" s="21" t="s">
        <v>200</v>
      </c>
      <c r="O131" s="50" t="s">
        <v>1025</v>
      </c>
      <c r="P131" s="20" t="s">
        <v>1026</v>
      </c>
      <c r="Q131" s="62">
        <v>8</v>
      </c>
      <c r="R131" s="28">
        <v>4000000</v>
      </c>
      <c r="S131" s="26"/>
      <c r="T131" s="36"/>
      <c r="U131" s="21" t="s">
        <v>1027</v>
      </c>
      <c r="V131" s="19" t="s">
        <v>1028</v>
      </c>
      <c r="W131" s="21" t="s">
        <v>200</v>
      </c>
      <c r="X131" s="21" t="s">
        <v>200</v>
      </c>
      <c r="Y131" s="21" t="s">
        <v>204</v>
      </c>
      <c r="Z131" s="21" t="s">
        <v>200</v>
      </c>
      <c r="AA131" s="21" t="s">
        <v>200</v>
      </c>
      <c r="AB131" s="21">
        <v>0</v>
      </c>
      <c r="AC131" s="21">
        <v>0</v>
      </c>
      <c r="AD131" s="31">
        <f t="shared" si="4"/>
        <v>32000000</v>
      </c>
      <c r="AE131" s="21" t="s">
        <v>200</v>
      </c>
      <c r="AF131" s="21" t="s">
        <v>200</v>
      </c>
      <c r="AG131" s="21" t="s">
        <v>200</v>
      </c>
      <c r="AH131" s="21" t="s">
        <v>200</v>
      </c>
      <c r="AI131" s="21" t="s">
        <v>200</v>
      </c>
      <c r="AJ131" s="21" t="s">
        <v>200</v>
      </c>
      <c r="AK131" s="21" t="s">
        <v>200</v>
      </c>
      <c r="AL131" s="21" t="s">
        <v>200</v>
      </c>
      <c r="AM131" s="21" t="s">
        <v>200</v>
      </c>
      <c r="AN131" s="21" t="s">
        <v>200</v>
      </c>
      <c r="AO131" s="19" t="s">
        <v>205</v>
      </c>
      <c r="AP131" s="32">
        <v>45400</v>
      </c>
      <c r="AQ131" s="32" t="s">
        <v>200</v>
      </c>
      <c r="AR131" s="32" t="s">
        <v>200</v>
      </c>
      <c r="AS131" s="23">
        <v>45401</v>
      </c>
      <c r="AT131" s="43">
        <v>45644</v>
      </c>
      <c r="AU131" s="32" t="s">
        <v>200</v>
      </c>
      <c r="AV131" s="34" t="e">
        <f>+#REF!</f>
        <v>#REF!</v>
      </c>
      <c r="AW131" s="20" t="s">
        <v>68</v>
      </c>
      <c r="AX131" s="19" t="s">
        <v>590</v>
      </c>
      <c r="AY131" s="21" t="s">
        <v>205</v>
      </c>
      <c r="AZ131" s="38" t="s">
        <v>1029</v>
      </c>
      <c r="BA131" s="19" t="s">
        <v>200</v>
      </c>
      <c r="BB131" s="19" t="s">
        <v>205</v>
      </c>
      <c r="BC131" s="21" t="s">
        <v>75</v>
      </c>
    </row>
    <row r="132" spans="1:55" s="3" customFormat="1" ht="122" customHeight="1" x14ac:dyDescent="0.15">
      <c r="A132" s="19">
        <v>2024</v>
      </c>
      <c r="B132" s="21" t="s">
        <v>1030</v>
      </c>
      <c r="C132" s="21" t="s">
        <v>194</v>
      </c>
      <c r="D132" s="21" t="s">
        <v>1030</v>
      </c>
      <c r="E132" s="21" t="s">
        <v>196</v>
      </c>
      <c r="F132" s="43">
        <v>45400</v>
      </c>
      <c r="G132" s="21" t="s">
        <v>1031</v>
      </c>
      <c r="H132" s="21" t="s">
        <v>213</v>
      </c>
      <c r="I132" s="24">
        <v>12993549</v>
      </c>
      <c r="J132" s="21" t="s">
        <v>200</v>
      </c>
      <c r="K132" s="21" t="s">
        <v>200</v>
      </c>
      <c r="L132" s="21" t="s">
        <v>200</v>
      </c>
      <c r="M132" s="21" t="s">
        <v>200</v>
      </c>
      <c r="N132" s="21" t="s">
        <v>200</v>
      </c>
      <c r="O132" s="50" t="s">
        <v>1032</v>
      </c>
      <c r="P132" s="20" t="s">
        <v>1033</v>
      </c>
      <c r="Q132" s="62">
        <v>8</v>
      </c>
      <c r="R132" s="28">
        <v>10000000</v>
      </c>
      <c r="S132" s="19"/>
      <c r="T132" s="26"/>
      <c r="U132" s="21" t="s">
        <v>1034</v>
      </c>
      <c r="V132" s="19" t="s">
        <v>1035</v>
      </c>
      <c r="W132" s="21" t="s">
        <v>200</v>
      </c>
      <c r="X132" s="21" t="s">
        <v>200</v>
      </c>
      <c r="Y132" s="21" t="s">
        <v>204</v>
      </c>
      <c r="Z132" s="21" t="s">
        <v>200</v>
      </c>
      <c r="AA132" s="21" t="s">
        <v>200</v>
      </c>
      <c r="AB132" s="21">
        <v>0</v>
      </c>
      <c r="AC132" s="21">
        <v>0</v>
      </c>
      <c r="AD132" s="31">
        <f t="shared" si="4"/>
        <v>80000000</v>
      </c>
      <c r="AE132" s="21" t="s">
        <v>200</v>
      </c>
      <c r="AF132" s="21" t="s">
        <v>200</v>
      </c>
      <c r="AG132" s="21" t="s">
        <v>200</v>
      </c>
      <c r="AH132" s="21" t="s">
        <v>200</v>
      </c>
      <c r="AI132" s="21" t="s">
        <v>200</v>
      </c>
      <c r="AJ132" s="21" t="s">
        <v>200</v>
      </c>
      <c r="AK132" s="21" t="s">
        <v>200</v>
      </c>
      <c r="AL132" s="21" t="s">
        <v>200</v>
      </c>
      <c r="AM132" s="21" t="s">
        <v>200</v>
      </c>
      <c r="AN132" s="21" t="s">
        <v>200</v>
      </c>
      <c r="AO132" s="19" t="s">
        <v>205</v>
      </c>
      <c r="AP132" s="32">
        <v>45404</v>
      </c>
      <c r="AQ132" s="32" t="s">
        <v>200</v>
      </c>
      <c r="AR132" s="32" t="s">
        <v>200</v>
      </c>
      <c r="AS132" s="23">
        <v>45405</v>
      </c>
      <c r="AT132" s="43">
        <v>45648</v>
      </c>
      <c r="AU132" s="32" t="s">
        <v>200</v>
      </c>
      <c r="AV132" s="34" t="e">
        <f>+#REF!</f>
        <v>#REF!</v>
      </c>
      <c r="AW132" s="20" t="s">
        <v>17</v>
      </c>
      <c r="AX132" s="19" t="s">
        <v>338</v>
      </c>
      <c r="AY132" s="21" t="s">
        <v>205</v>
      </c>
      <c r="AZ132" s="38" t="s">
        <v>1036</v>
      </c>
      <c r="BA132" s="19" t="s">
        <v>200</v>
      </c>
      <c r="BB132" s="19" t="s">
        <v>205</v>
      </c>
      <c r="BC132" s="21" t="s">
        <v>75</v>
      </c>
    </row>
    <row r="133" spans="1:55" s="3" customFormat="1" ht="122" customHeight="1" x14ac:dyDescent="0.15">
      <c r="A133" s="19">
        <v>2024</v>
      </c>
      <c r="B133" s="21" t="s">
        <v>1037</v>
      </c>
      <c r="C133" s="21" t="s">
        <v>194</v>
      </c>
      <c r="D133" s="21" t="s">
        <v>1037</v>
      </c>
      <c r="E133" s="21" t="s">
        <v>196</v>
      </c>
      <c r="F133" s="43">
        <v>45404</v>
      </c>
      <c r="G133" s="21" t="s">
        <v>1038</v>
      </c>
      <c r="H133" s="21" t="s">
        <v>213</v>
      </c>
      <c r="I133" s="24">
        <v>1019021211</v>
      </c>
      <c r="J133" s="21" t="s">
        <v>200</v>
      </c>
      <c r="K133" s="21" t="s">
        <v>200</v>
      </c>
      <c r="L133" s="21" t="s">
        <v>200</v>
      </c>
      <c r="M133" s="21" t="s">
        <v>200</v>
      </c>
      <c r="N133" s="21" t="s">
        <v>200</v>
      </c>
      <c r="O133" s="50" t="s">
        <v>1039</v>
      </c>
      <c r="P133" s="20" t="s">
        <v>1040</v>
      </c>
      <c r="Q133" s="62">
        <v>8</v>
      </c>
      <c r="R133" s="28">
        <v>5700000</v>
      </c>
      <c r="S133" s="26"/>
      <c r="T133" s="36"/>
      <c r="U133" s="21" t="s">
        <v>1041</v>
      </c>
      <c r="V133" s="19" t="s">
        <v>1042</v>
      </c>
      <c r="W133" s="21" t="s">
        <v>200</v>
      </c>
      <c r="X133" s="21" t="s">
        <v>200</v>
      </c>
      <c r="Y133" s="21" t="s">
        <v>204</v>
      </c>
      <c r="Z133" s="21" t="s">
        <v>200</v>
      </c>
      <c r="AA133" s="21" t="s">
        <v>200</v>
      </c>
      <c r="AB133" s="21">
        <v>0</v>
      </c>
      <c r="AC133" s="21">
        <v>0</v>
      </c>
      <c r="AD133" s="31">
        <f t="shared" si="4"/>
        <v>45600000</v>
      </c>
      <c r="AE133" s="21" t="s">
        <v>200</v>
      </c>
      <c r="AF133" s="21" t="s">
        <v>200</v>
      </c>
      <c r="AG133" s="21" t="s">
        <v>200</v>
      </c>
      <c r="AH133" s="21" t="s">
        <v>200</v>
      </c>
      <c r="AI133" s="21" t="s">
        <v>200</v>
      </c>
      <c r="AJ133" s="21" t="s">
        <v>200</v>
      </c>
      <c r="AK133" s="21" t="s">
        <v>200</v>
      </c>
      <c r="AL133" s="21" t="s">
        <v>200</v>
      </c>
      <c r="AM133" s="21" t="s">
        <v>200</v>
      </c>
      <c r="AN133" s="21" t="s">
        <v>200</v>
      </c>
      <c r="AO133" s="19" t="s">
        <v>205</v>
      </c>
      <c r="AP133" s="32">
        <v>45404</v>
      </c>
      <c r="AQ133" s="32" t="s">
        <v>200</v>
      </c>
      <c r="AR133" s="32" t="s">
        <v>200</v>
      </c>
      <c r="AS133" s="23">
        <v>45405</v>
      </c>
      <c r="AT133" s="43">
        <v>45648</v>
      </c>
      <c r="AU133" s="32" t="s">
        <v>200</v>
      </c>
      <c r="AV133" s="34" t="e">
        <f>+#REF!</f>
        <v>#REF!</v>
      </c>
      <c r="AW133" s="20" t="s">
        <v>17</v>
      </c>
      <c r="AX133" s="19" t="s">
        <v>338</v>
      </c>
      <c r="AY133" s="21" t="s">
        <v>205</v>
      </c>
      <c r="AZ133" s="35" t="s">
        <v>1043</v>
      </c>
      <c r="BA133" s="19" t="s">
        <v>200</v>
      </c>
      <c r="BB133" s="19" t="s">
        <v>205</v>
      </c>
      <c r="BC133" s="21" t="s">
        <v>75</v>
      </c>
    </row>
    <row r="134" spans="1:55" s="3" customFormat="1" ht="122" customHeight="1" x14ac:dyDescent="0.15">
      <c r="A134" s="19">
        <v>2024</v>
      </c>
      <c r="B134" s="21" t="s">
        <v>1044</v>
      </c>
      <c r="C134" s="21" t="s">
        <v>194</v>
      </c>
      <c r="D134" s="21" t="s">
        <v>1044</v>
      </c>
      <c r="E134" s="21" t="s">
        <v>196</v>
      </c>
      <c r="F134" s="43">
        <v>45405</v>
      </c>
      <c r="G134" s="19" t="s">
        <v>1045</v>
      </c>
      <c r="H134" s="21" t="s">
        <v>213</v>
      </c>
      <c r="I134" s="24">
        <v>18000000</v>
      </c>
      <c r="J134" s="21" t="s">
        <v>200</v>
      </c>
      <c r="K134" s="21" t="s">
        <v>200</v>
      </c>
      <c r="L134" s="21" t="s">
        <v>200</v>
      </c>
      <c r="M134" s="21" t="s">
        <v>200</v>
      </c>
      <c r="N134" s="21" t="s">
        <v>200</v>
      </c>
      <c r="O134" s="50" t="s">
        <v>1046</v>
      </c>
      <c r="P134" s="53">
        <v>18000000</v>
      </c>
      <c r="Q134" s="62">
        <v>6</v>
      </c>
      <c r="R134" s="28">
        <v>3000000</v>
      </c>
      <c r="S134" s="26"/>
      <c r="T134" s="36"/>
      <c r="U134" s="21" t="s">
        <v>1047</v>
      </c>
      <c r="V134" s="19" t="s">
        <v>1048</v>
      </c>
      <c r="W134" s="21" t="s">
        <v>200</v>
      </c>
      <c r="X134" s="21" t="s">
        <v>200</v>
      </c>
      <c r="Y134" s="21" t="s">
        <v>204</v>
      </c>
      <c r="Z134" s="21" t="s">
        <v>200</v>
      </c>
      <c r="AA134" s="21" t="s">
        <v>200</v>
      </c>
      <c r="AB134" s="21">
        <v>0</v>
      </c>
      <c r="AC134" s="21">
        <v>0</v>
      </c>
      <c r="AD134" s="31">
        <f t="shared" si="4"/>
        <v>18000000</v>
      </c>
      <c r="AE134" s="21" t="s">
        <v>200</v>
      </c>
      <c r="AF134" s="21" t="s">
        <v>200</v>
      </c>
      <c r="AG134" s="21" t="s">
        <v>200</v>
      </c>
      <c r="AH134" s="21" t="s">
        <v>200</v>
      </c>
      <c r="AI134" s="21" t="s">
        <v>200</v>
      </c>
      <c r="AJ134" s="21" t="s">
        <v>200</v>
      </c>
      <c r="AK134" s="21" t="s">
        <v>200</v>
      </c>
      <c r="AL134" s="21" t="s">
        <v>200</v>
      </c>
      <c r="AM134" s="21" t="s">
        <v>200</v>
      </c>
      <c r="AN134" s="21" t="s">
        <v>200</v>
      </c>
      <c r="AO134" s="19" t="s">
        <v>205</v>
      </c>
      <c r="AP134" s="32">
        <v>45405</v>
      </c>
      <c r="AQ134" s="32" t="s">
        <v>200</v>
      </c>
      <c r="AR134" s="32" t="s">
        <v>200</v>
      </c>
      <c r="AS134" s="23">
        <v>45406</v>
      </c>
      <c r="AT134" s="43">
        <v>45588</v>
      </c>
      <c r="AU134" s="32"/>
      <c r="AV134" s="34" t="e">
        <f>+#REF!</f>
        <v>#REF!</v>
      </c>
      <c r="AW134" s="20" t="s">
        <v>29</v>
      </c>
      <c r="AX134" s="19" t="s">
        <v>561</v>
      </c>
      <c r="AY134" s="21" t="s">
        <v>205</v>
      </c>
      <c r="AZ134" s="38" t="s">
        <v>1049</v>
      </c>
      <c r="BA134" s="19" t="s">
        <v>200</v>
      </c>
      <c r="BB134" s="19" t="s">
        <v>205</v>
      </c>
      <c r="BC134" s="21" t="s">
        <v>75</v>
      </c>
    </row>
    <row r="135" spans="1:55" s="3" customFormat="1" ht="122" customHeight="1" x14ac:dyDescent="0.15">
      <c r="A135" s="19">
        <v>2024</v>
      </c>
      <c r="B135" s="21" t="s">
        <v>1050</v>
      </c>
      <c r="C135" s="21" t="s">
        <v>194</v>
      </c>
      <c r="D135" s="21" t="s">
        <v>1050</v>
      </c>
      <c r="E135" s="21" t="s">
        <v>196</v>
      </c>
      <c r="F135" s="43">
        <v>45405</v>
      </c>
      <c r="G135" s="19" t="s">
        <v>1051</v>
      </c>
      <c r="H135" s="21" t="s">
        <v>213</v>
      </c>
      <c r="I135" s="24">
        <v>1024485120</v>
      </c>
      <c r="J135" s="21" t="s">
        <v>200</v>
      </c>
      <c r="K135" s="21" t="s">
        <v>200</v>
      </c>
      <c r="L135" s="21" t="s">
        <v>200</v>
      </c>
      <c r="M135" s="21" t="s">
        <v>200</v>
      </c>
      <c r="N135" s="21" t="s">
        <v>200</v>
      </c>
      <c r="O135" s="50" t="s">
        <v>1052</v>
      </c>
      <c r="P135" s="53">
        <v>12500000</v>
      </c>
      <c r="Q135" s="62">
        <v>5</v>
      </c>
      <c r="R135" s="28">
        <v>2500000</v>
      </c>
      <c r="S135" s="26"/>
      <c r="T135" s="36"/>
      <c r="U135" s="19" t="s">
        <v>1053</v>
      </c>
      <c r="V135" s="19" t="s">
        <v>1054</v>
      </c>
      <c r="W135" s="21" t="s">
        <v>200</v>
      </c>
      <c r="X135" s="21" t="s">
        <v>200</v>
      </c>
      <c r="Y135" s="21" t="s">
        <v>204</v>
      </c>
      <c r="Z135" s="21" t="s">
        <v>200</v>
      </c>
      <c r="AA135" s="21" t="s">
        <v>200</v>
      </c>
      <c r="AB135" s="21">
        <v>0</v>
      </c>
      <c r="AC135" s="21">
        <v>0</v>
      </c>
      <c r="AD135" s="31">
        <f t="shared" si="4"/>
        <v>12500000</v>
      </c>
      <c r="AE135" s="21" t="s">
        <v>200</v>
      </c>
      <c r="AF135" s="21" t="s">
        <v>200</v>
      </c>
      <c r="AG135" s="21" t="s">
        <v>200</v>
      </c>
      <c r="AH135" s="21" t="s">
        <v>200</v>
      </c>
      <c r="AI135" s="21" t="s">
        <v>200</v>
      </c>
      <c r="AJ135" s="21" t="s">
        <v>200</v>
      </c>
      <c r="AK135" s="21" t="s">
        <v>200</v>
      </c>
      <c r="AL135" s="21" t="s">
        <v>200</v>
      </c>
      <c r="AM135" s="21" t="s">
        <v>200</v>
      </c>
      <c r="AN135" s="21" t="s">
        <v>200</v>
      </c>
      <c r="AO135" s="19" t="s">
        <v>205</v>
      </c>
      <c r="AP135" s="32">
        <v>45405</v>
      </c>
      <c r="AQ135" s="32" t="s">
        <v>200</v>
      </c>
      <c r="AR135" s="32" t="s">
        <v>200</v>
      </c>
      <c r="AS135" s="23">
        <v>45406</v>
      </c>
      <c r="AT135" s="43">
        <v>45558</v>
      </c>
      <c r="AU135" s="32"/>
      <c r="AV135" s="34" t="e">
        <f>+#REF!</f>
        <v>#REF!</v>
      </c>
      <c r="AW135" s="20" t="s">
        <v>23</v>
      </c>
      <c r="AX135" s="19" t="s">
        <v>581</v>
      </c>
      <c r="AY135" s="21" t="s">
        <v>205</v>
      </c>
      <c r="AZ135" s="38" t="s">
        <v>1055</v>
      </c>
      <c r="BA135" s="19" t="s">
        <v>200</v>
      </c>
      <c r="BB135" s="19" t="s">
        <v>205</v>
      </c>
      <c r="BC135" s="21" t="s">
        <v>75</v>
      </c>
    </row>
    <row r="136" spans="1:55" s="3" customFormat="1" ht="122" customHeight="1" x14ac:dyDescent="0.15">
      <c r="A136" s="19">
        <v>2024</v>
      </c>
      <c r="B136" s="21" t="s">
        <v>1056</v>
      </c>
      <c r="C136" s="21" t="s">
        <v>194</v>
      </c>
      <c r="D136" s="21" t="s">
        <v>1050</v>
      </c>
      <c r="E136" s="21" t="s">
        <v>196</v>
      </c>
      <c r="F136" s="43">
        <v>45405</v>
      </c>
      <c r="G136" s="21" t="s">
        <v>1057</v>
      </c>
      <c r="H136" s="21" t="s">
        <v>213</v>
      </c>
      <c r="I136" s="24">
        <v>1024485120</v>
      </c>
      <c r="J136" s="21" t="s">
        <v>200</v>
      </c>
      <c r="K136" s="21" t="s">
        <v>200</v>
      </c>
      <c r="L136" s="21" t="s">
        <v>200</v>
      </c>
      <c r="M136" s="21" t="s">
        <v>200</v>
      </c>
      <c r="N136" s="21" t="s">
        <v>200</v>
      </c>
      <c r="O136" s="50" t="s">
        <v>1058</v>
      </c>
      <c r="P136" s="53">
        <v>12500000</v>
      </c>
      <c r="Q136" s="62">
        <v>5</v>
      </c>
      <c r="R136" s="28">
        <v>2500000</v>
      </c>
      <c r="S136" s="21"/>
      <c r="T136" s="21"/>
      <c r="U136" s="21" t="s">
        <v>1059</v>
      </c>
      <c r="V136" s="21" t="s">
        <v>1060</v>
      </c>
      <c r="W136" s="21" t="s">
        <v>200</v>
      </c>
      <c r="X136" s="21" t="s">
        <v>200</v>
      </c>
      <c r="Y136" s="21" t="s">
        <v>204</v>
      </c>
      <c r="Z136" s="21" t="s">
        <v>200</v>
      </c>
      <c r="AA136" s="21" t="s">
        <v>200</v>
      </c>
      <c r="AB136" s="21">
        <v>0</v>
      </c>
      <c r="AC136" s="21">
        <v>0</v>
      </c>
      <c r="AD136" s="47">
        <v>0</v>
      </c>
      <c r="AE136" s="21" t="s">
        <v>200</v>
      </c>
      <c r="AF136" s="21" t="s">
        <v>200</v>
      </c>
      <c r="AG136" s="21" t="s">
        <v>200</v>
      </c>
      <c r="AH136" s="21" t="s">
        <v>200</v>
      </c>
      <c r="AI136" s="21" t="s">
        <v>200</v>
      </c>
      <c r="AJ136" s="21" t="s">
        <v>200</v>
      </c>
      <c r="AK136" s="21" t="s">
        <v>200</v>
      </c>
      <c r="AL136" s="21" t="s">
        <v>200</v>
      </c>
      <c r="AM136" s="21" t="s">
        <v>200</v>
      </c>
      <c r="AN136" s="21" t="s">
        <v>200</v>
      </c>
      <c r="AO136" s="19" t="s">
        <v>205</v>
      </c>
      <c r="AP136" s="32">
        <v>45405</v>
      </c>
      <c r="AQ136" s="32" t="s">
        <v>200</v>
      </c>
      <c r="AR136" s="32" t="s">
        <v>200</v>
      </c>
      <c r="AS136" s="23">
        <v>45406</v>
      </c>
      <c r="AT136" s="43">
        <v>45558</v>
      </c>
      <c r="AU136" s="32" t="s">
        <v>200</v>
      </c>
      <c r="AV136" s="34" t="e">
        <f>+#REF!</f>
        <v>#REF!</v>
      </c>
      <c r="AW136" s="20" t="s">
        <v>23</v>
      </c>
      <c r="AX136" s="19" t="s">
        <v>581</v>
      </c>
      <c r="AY136" s="21" t="s">
        <v>205</v>
      </c>
      <c r="AZ136" s="38" t="s">
        <v>1061</v>
      </c>
      <c r="BA136" s="19" t="s">
        <v>200</v>
      </c>
      <c r="BB136" s="19" t="s">
        <v>205</v>
      </c>
      <c r="BC136" s="21" t="s">
        <v>75</v>
      </c>
    </row>
    <row r="137" spans="1:55" s="3" customFormat="1" ht="122" customHeight="1" x14ac:dyDescent="0.15">
      <c r="A137" s="19">
        <v>2024</v>
      </c>
      <c r="B137" s="21" t="s">
        <v>1062</v>
      </c>
      <c r="C137" s="21" t="s">
        <v>194</v>
      </c>
      <c r="D137" s="21" t="s">
        <v>1062</v>
      </c>
      <c r="E137" s="21" t="s">
        <v>196</v>
      </c>
      <c r="F137" s="43">
        <v>45405</v>
      </c>
      <c r="G137" s="19" t="s">
        <v>1063</v>
      </c>
      <c r="H137" s="21" t="s">
        <v>213</v>
      </c>
      <c r="I137" s="24">
        <v>52884694</v>
      </c>
      <c r="J137" s="21" t="s">
        <v>200</v>
      </c>
      <c r="K137" s="21" t="s">
        <v>200</v>
      </c>
      <c r="L137" s="21" t="s">
        <v>200</v>
      </c>
      <c r="M137" s="21" t="s">
        <v>200</v>
      </c>
      <c r="N137" s="21" t="s">
        <v>200</v>
      </c>
      <c r="O137" s="64" t="s">
        <v>1064</v>
      </c>
      <c r="P137" s="53">
        <v>56000000</v>
      </c>
      <c r="Q137" s="62">
        <v>8</v>
      </c>
      <c r="R137" s="28">
        <v>7000000</v>
      </c>
      <c r="S137" s="26"/>
      <c r="T137" s="36"/>
      <c r="U137" s="21" t="s">
        <v>1065</v>
      </c>
      <c r="V137" s="19" t="s">
        <v>1066</v>
      </c>
      <c r="W137" s="21" t="s">
        <v>200</v>
      </c>
      <c r="X137" s="21" t="s">
        <v>200</v>
      </c>
      <c r="Y137" s="21" t="s">
        <v>204</v>
      </c>
      <c r="Z137" s="21" t="s">
        <v>200</v>
      </c>
      <c r="AA137" s="21" t="s">
        <v>200</v>
      </c>
      <c r="AB137" s="21">
        <v>0</v>
      </c>
      <c r="AC137" s="21">
        <v>0</v>
      </c>
      <c r="AD137" s="31">
        <f t="shared" ref="AD137:AD200" si="5">+AC137+P137</f>
        <v>56000000</v>
      </c>
      <c r="AE137" s="21" t="s">
        <v>200</v>
      </c>
      <c r="AF137" s="21" t="s">
        <v>200</v>
      </c>
      <c r="AG137" s="21" t="s">
        <v>200</v>
      </c>
      <c r="AH137" s="21" t="s">
        <v>200</v>
      </c>
      <c r="AI137" s="21" t="s">
        <v>200</v>
      </c>
      <c r="AJ137" s="21" t="s">
        <v>200</v>
      </c>
      <c r="AK137" s="21" t="s">
        <v>200</v>
      </c>
      <c r="AL137" s="21" t="s">
        <v>200</v>
      </c>
      <c r="AM137" s="21" t="s">
        <v>200</v>
      </c>
      <c r="AN137" s="21" t="s">
        <v>200</v>
      </c>
      <c r="AO137" s="19" t="s">
        <v>205</v>
      </c>
      <c r="AP137" s="32">
        <v>45405</v>
      </c>
      <c r="AQ137" s="32" t="s">
        <v>200</v>
      </c>
      <c r="AR137" s="32" t="s">
        <v>200</v>
      </c>
      <c r="AS137" s="23">
        <v>45406</v>
      </c>
      <c r="AT137" s="43">
        <v>45649</v>
      </c>
      <c r="AU137" s="32" t="s">
        <v>200</v>
      </c>
      <c r="AV137" s="34" t="e">
        <f>+#REF!</f>
        <v>#REF!</v>
      </c>
      <c r="AW137" s="20" t="s">
        <v>1067</v>
      </c>
      <c r="AX137" s="19" t="s">
        <v>1068</v>
      </c>
      <c r="AY137" s="21" t="s">
        <v>205</v>
      </c>
      <c r="AZ137" s="38" t="s">
        <v>1069</v>
      </c>
      <c r="BA137" s="19" t="s">
        <v>200</v>
      </c>
      <c r="BB137" s="19" t="s">
        <v>205</v>
      </c>
      <c r="BC137" s="21" t="s">
        <v>75</v>
      </c>
    </row>
    <row r="138" spans="1:55" s="3" customFormat="1" ht="122" customHeight="1" x14ac:dyDescent="0.15">
      <c r="A138" s="19">
        <v>2024</v>
      </c>
      <c r="B138" s="21" t="s">
        <v>1070</v>
      </c>
      <c r="C138" s="21" t="s">
        <v>194</v>
      </c>
      <c r="D138" s="21" t="s">
        <v>1070</v>
      </c>
      <c r="E138" s="21" t="s">
        <v>196</v>
      </c>
      <c r="F138" s="43">
        <v>45405</v>
      </c>
      <c r="G138" s="19" t="s">
        <v>1071</v>
      </c>
      <c r="H138" s="21" t="s">
        <v>213</v>
      </c>
      <c r="I138" s="24">
        <v>1026273633</v>
      </c>
      <c r="J138" s="21" t="s">
        <v>200</v>
      </c>
      <c r="K138" s="21" t="s">
        <v>200</v>
      </c>
      <c r="L138" s="21" t="s">
        <v>200</v>
      </c>
      <c r="M138" s="21" t="s">
        <v>200</v>
      </c>
      <c r="N138" s="21" t="s">
        <v>200</v>
      </c>
      <c r="O138" s="50" t="s">
        <v>1072</v>
      </c>
      <c r="P138" s="53">
        <v>78533333</v>
      </c>
      <c r="Q138" s="62">
        <v>8</v>
      </c>
      <c r="R138" s="28">
        <v>9500000</v>
      </c>
      <c r="S138" s="26">
        <v>8</v>
      </c>
      <c r="T138" s="36">
        <v>2533000</v>
      </c>
      <c r="U138" s="19" t="s">
        <v>1073</v>
      </c>
      <c r="V138" s="19" t="s">
        <v>1074</v>
      </c>
      <c r="W138" s="21" t="s">
        <v>200</v>
      </c>
      <c r="X138" s="21" t="s">
        <v>200</v>
      </c>
      <c r="Y138" s="21" t="s">
        <v>204</v>
      </c>
      <c r="Z138" s="21" t="s">
        <v>200</v>
      </c>
      <c r="AA138" s="21" t="s">
        <v>200</v>
      </c>
      <c r="AB138" s="21">
        <v>0</v>
      </c>
      <c r="AC138" s="21">
        <v>0</v>
      </c>
      <c r="AD138" s="31">
        <f t="shared" si="5"/>
        <v>78533333</v>
      </c>
      <c r="AE138" s="21" t="s">
        <v>200</v>
      </c>
      <c r="AF138" s="21" t="s">
        <v>200</v>
      </c>
      <c r="AG138" s="21" t="s">
        <v>200</v>
      </c>
      <c r="AH138" s="21" t="s">
        <v>200</v>
      </c>
      <c r="AI138" s="21" t="s">
        <v>200</v>
      </c>
      <c r="AJ138" s="21" t="s">
        <v>200</v>
      </c>
      <c r="AK138" s="21" t="s">
        <v>200</v>
      </c>
      <c r="AL138" s="21" t="s">
        <v>200</v>
      </c>
      <c r="AM138" s="21" t="s">
        <v>200</v>
      </c>
      <c r="AN138" s="21" t="s">
        <v>200</v>
      </c>
      <c r="AO138" s="19" t="s">
        <v>241</v>
      </c>
      <c r="AP138" s="32">
        <v>45405</v>
      </c>
      <c r="AQ138" s="32" t="s">
        <v>200</v>
      </c>
      <c r="AR138" s="32" t="s">
        <v>200</v>
      </c>
      <c r="AS138" s="23">
        <v>45406</v>
      </c>
      <c r="AT138" s="43">
        <v>45656</v>
      </c>
      <c r="AU138" s="32" t="s">
        <v>200</v>
      </c>
      <c r="AV138" s="34" t="e">
        <f>+#REF!</f>
        <v>#REF!</v>
      </c>
      <c r="AW138" s="20" t="s">
        <v>23</v>
      </c>
      <c r="AX138" s="19" t="s">
        <v>581</v>
      </c>
      <c r="AY138" s="21" t="s">
        <v>205</v>
      </c>
      <c r="AZ138" s="38" t="s">
        <v>1075</v>
      </c>
      <c r="BA138" s="19" t="s">
        <v>200</v>
      </c>
      <c r="BB138" s="19" t="s">
        <v>205</v>
      </c>
      <c r="BC138" s="21" t="s">
        <v>75</v>
      </c>
    </row>
    <row r="139" spans="1:55" s="3" customFormat="1" ht="122" customHeight="1" x14ac:dyDescent="0.15">
      <c r="A139" s="19">
        <v>2024</v>
      </c>
      <c r="B139" s="21" t="s">
        <v>1076</v>
      </c>
      <c r="C139" s="21" t="s">
        <v>194</v>
      </c>
      <c r="D139" s="21" t="s">
        <v>1076</v>
      </c>
      <c r="E139" s="21" t="s">
        <v>196</v>
      </c>
      <c r="F139" s="43">
        <v>45406</v>
      </c>
      <c r="G139" s="19" t="s">
        <v>1077</v>
      </c>
      <c r="H139" s="21" t="s">
        <v>213</v>
      </c>
      <c r="I139" s="24">
        <v>39781277</v>
      </c>
      <c r="J139" s="21" t="s">
        <v>200</v>
      </c>
      <c r="K139" s="21" t="s">
        <v>200</v>
      </c>
      <c r="L139" s="21" t="s">
        <v>200</v>
      </c>
      <c r="M139" s="21" t="s">
        <v>200</v>
      </c>
      <c r="N139" s="21" t="s">
        <v>200</v>
      </c>
      <c r="O139" s="50" t="s">
        <v>1078</v>
      </c>
      <c r="P139" s="28">
        <v>80000000</v>
      </c>
      <c r="Q139" s="62">
        <v>8</v>
      </c>
      <c r="R139" s="28">
        <v>10000000</v>
      </c>
      <c r="S139" s="26"/>
      <c r="T139" s="36"/>
      <c r="U139" s="21" t="s">
        <v>1079</v>
      </c>
      <c r="V139" s="19" t="s">
        <v>1080</v>
      </c>
      <c r="W139" s="21" t="s">
        <v>200</v>
      </c>
      <c r="X139" s="21" t="s">
        <v>200</v>
      </c>
      <c r="Y139" s="21" t="s">
        <v>204</v>
      </c>
      <c r="Z139" s="21" t="s">
        <v>200</v>
      </c>
      <c r="AA139" s="21" t="s">
        <v>200</v>
      </c>
      <c r="AB139" s="21">
        <v>0</v>
      </c>
      <c r="AC139" s="21">
        <v>0</v>
      </c>
      <c r="AD139" s="31">
        <f t="shared" si="5"/>
        <v>80000000</v>
      </c>
      <c r="AE139" s="21" t="s">
        <v>200</v>
      </c>
      <c r="AF139" s="21" t="s">
        <v>200</v>
      </c>
      <c r="AG139" s="21" t="s">
        <v>200</v>
      </c>
      <c r="AH139" s="21" t="s">
        <v>200</v>
      </c>
      <c r="AI139" s="21" t="s">
        <v>200</v>
      </c>
      <c r="AJ139" s="21" t="s">
        <v>200</v>
      </c>
      <c r="AK139" s="21" t="s">
        <v>200</v>
      </c>
      <c r="AL139" s="21" t="s">
        <v>200</v>
      </c>
      <c r="AM139" s="21" t="s">
        <v>200</v>
      </c>
      <c r="AN139" s="21" t="s">
        <v>200</v>
      </c>
      <c r="AO139" s="19" t="s">
        <v>205</v>
      </c>
      <c r="AP139" s="32">
        <v>45406</v>
      </c>
      <c r="AQ139" s="32" t="s">
        <v>200</v>
      </c>
      <c r="AR139" s="32" t="s">
        <v>200</v>
      </c>
      <c r="AS139" s="23">
        <v>45408</v>
      </c>
      <c r="AT139" s="43">
        <v>45652</v>
      </c>
      <c r="AU139" s="32" t="s">
        <v>200</v>
      </c>
      <c r="AV139" s="34" t="e">
        <f>+#REF!</f>
        <v>#REF!</v>
      </c>
      <c r="AW139" s="20" t="s">
        <v>17</v>
      </c>
      <c r="AX139" s="19" t="s">
        <v>338</v>
      </c>
      <c r="AY139" s="21" t="s">
        <v>205</v>
      </c>
      <c r="AZ139" s="38" t="s">
        <v>1081</v>
      </c>
      <c r="BA139" s="19" t="s">
        <v>200</v>
      </c>
      <c r="BB139" s="19" t="s">
        <v>205</v>
      </c>
      <c r="BC139" s="21" t="s">
        <v>75</v>
      </c>
    </row>
    <row r="140" spans="1:55" s="3" customFormat="1" ht="122" customHeight="1" x14ac:dyDescent="0.15">
      <c r="A140" s="19">
        <v>2024</v>
      </c>
      <c r="B140" s="21" t="s">
        <v>1082</v>
      </c>
      <c r="C140" s="21" t="s">
        <v>194</v>
      </c>
      <c r="D140" s="21" t="s">
        <v>1082</v>
      </c>
      <c r="E140" s="21" t="s">
        <v>196</v>
      </c>
      <c r="F140" s="43">
        <v>45405</v>
      </c>
      <c r="G140" s="19" t="s">
        <v>1083</v>
      </c>
      <c r="H140" s="21" t="s">
        <v>213</v>
      </c>
      <c r="I140" s="24">
        <v>1022363206</v>
      </c>
      <c r="J140" s="21" t="s">
        <v>200</v>
      </c>
      <c r="K140" s="21" t="s">
        <v>200</v>
      </c>
      <c r="L140" s="21" t="s">
        <v>200</v>
      </c>
      <c r="M140" s="21" t="s">
        <v>200</v>
      </c>
      <c r="N140" s="21" t="s">
        <v>200</v>
      </c>
      <c r="O140" s="50" t="s">
        <v>1084</v>
      </c>
      <c r="P140" s="53">
        <v>54064000</v>
      </c>
      <c r="Q140" s="62">
        <v>8</v>
      </c>
      <c r="R140" s="28">
        <v>6540000</v>
      </c>
      <c r="S140" s="26">
        <v>8</v>
      </c>
      <c r="T140" s="62">
        <v>1744000</v>
      </c>
      <c r="U140" s="19" t="s">
        <v>1085</v>
      </c>
      <c r="V140" s="19" t="s">
        <v>1086</v>
      </c>
      <c r="W140" s="21" t="s">
        <v>200</v>
      </c>
      <c r="X140" s="21" t="s">
        <v>200</v>
      </c>
      <c r="Y140" s="21" t="s">
        <v>204</v>
      </c>
      <c r="Z140" s="21" t="s">
        <v>200</v>
      </c>
      <c r="AA140" s="21" t="s">
        <v>200</v>
      </c>
      <c r="AB140" s="21">
        <v>0</v>
      </c>
      <c r="AC140" s="21">
        <v>0</v>
      </c>
      <c r="AD140" s="31">
        <f t="shared" si="5"/>
        <v>54064000</v>
      </c>
      <c r="AE140" s="21" t="s">
        <v>200</v>
      </c>
      <c r="AF140" s="21" t="s">
        <v>200</v>
      </c>
      <c r="AG140" s="21" t="s">
        <v>200</v>
      </c>
      <c r="AH140" s="21" t="s">
        <v>200</v>
      </c>
      <c r="AI140" s="21" t="s">
        <v>200</v>
      </c>
      <c r="AJ140" s="21" t="s">
        <v>200</v>
      </c>
      <c r="AK140" s="21" t="s">
        <v>200</v>
      </c>
      <c r="AL140" s="21" t="s">
        <v>200</v>
      </c>
      <c r="AM140" s="21" t="s">
        <v>200</v>
      </c>
      <c r="AN140" s="21" t="s">
        <v>200</v>
      </c>
      <c r="AO140" s="19" t="s">
        <v>205</v>
      </c>
      <c r="AP140" s="32">
        <v>45405</v>
      </c>
      <c r="AQ140" s="32" t="s">
        <v>200</v>
      </c>
      <c r="AR140" s="32" t="s">
        <v>200</v>
      </c>
      <c r="AS140" s="23">
        <v>45406</v>
      </c>
      <c r="AT140" s="43">
        <v>45657</v>
      </c>
      <c r="AU140" s="32" t="s">
        <v>200</v>
      </c>
      <c r="AV140" s="34" t="e">
        <f>+#REF!</f>
        <v>#REF!</v>
      </c>
      <c r="AW140" s="20" t="s">
        <v>754</v>
      </c>
      <c r="AX140" s="19" t="s">
        <v>353</v>
      </c>
      <c r="AY140" s="21" t="s">
        <v>205</v>
      </c>
      <c r="AZ140" s="38" t="s">
        <v>1087</v>
      </c>
      <c r="BA140" s="19" t="s">
        <v>200</v>
      </c>
      <c r="BB140" s="19" t="s">
        <v>205</v>
      </c>
      <c r="BC140" s="21" t="s">
        <v>75</v>
      </c>
    </row>
    <row r="141" spans="1:55" s="3" customFormat="1" ht="122" customHeight="1" x14ac:dyDescent="0.15">
      <c r="A141" s="19">
        <v>2024</v>
      </c>
      <c r="B141" s="21" t="s">
        <v>1088</v>
      </c>
      <c r="C141" s="21" t="s">
        <v>194</v>
      </c>
      <c r="D141" s="21" t="s">
        <v>1088</v>
      </c>
      <c r="E141" s="21" t="s">
        <v>196</v>
      </c>
      <c r="F141" s="43">
        <v>45406</v>
      </c>
      <c r="G141" s="19" t="s">
        <v>1089</v>
      </c>
      <c r="H141" s="21" t="s">
        <v>213</v>
      </c>
      <c r="I141" s="24">
        <v>1013685677</v>
      </c>
      <c r="J141" s="21" t="s">
        <v>200</v>
      </c>
      <c r="K141" s="21" t="s">
        <v>200</v>
      </c>
      <c r="L141" s="21" t="s">
        <v>200</v>
      </c>
      <c r="M141" s="21" t="s">
        <v>200</v>
      </c>
      <c r="N141" s="21" t="s">
        <v>200</v>
      </c>
      <c r="O141" s="50" t="s">
        <v>832</v>
      </c>
      <c r="P141" s="53">
        <v>30314667</v>
      </c>
      <c r="Q141" s="62">
        <v>7</v>
      </c>
      <c r="R141" s="28">
        <v>3920000</v>
      </c>
      <c r="S141" s="26">
        <v>22</v>
      </c>
      <c r="T141" s="36">
        <v>2874667</v>
      </c>
      <c r="U141" s="19" t="s">
        <v>1090</v>
      </c>
      <c r="V141" s="19" t="s">
        <v>1091</v>
      </c>
      <c r="W141" s="21" t="s">
        <v>200</v>
      </c>
      <c r="X141" s="21" t="s">
        <v>200</v>
      </c>
      <c r="Y141" s="21" t="s">
        <v>204</v>
      </c>
      <c r="Z141" s="21" t="s">
        <v>200</v>
      </c>
      <c r="AA141" s="21" t="s">
        <v>200</v>
      </c>
      <c r="AB141" s="21">
        <v>0</v>
      </c>
      <c r="AC141" s="21">
        <v>0</v>
      </c>
      <c r="AD141" s="31">
        <f t="shared" si="5"/>
        <v>30314667</v>
      </c>
      <c r="AE141" s="21" t="s">
        <v>200</v>
      </c>
      <c r="AF141" s="21" t="s">
        <v>200</v>
      </c>
      <c r="AG141" s="21" t="s">
        <v>200</v>
      </c>
      <c r="AH141" s="21" t="s">
        <v>200</v>
      </c>
      <c r="AI141" s="21" t="s">
        <v>200</v>
      </c>
      <c r="AJ141" s="21" t="s">
        <v>200</v>
      </c>
      <c r="AK141" s="21" t="s">
        <v>200</v>
      </c>
      <c r="AL141" s="21" t="s">
        <v>200</v>
      </c>
      <c r="AM141" s="21" t="s">
        <v>200</v>
      </c>
      <c r="AN141" s="21" t="s">
        <v>200</v>
      </c>
      <c r="AO141" s="19" t="s">
        <v>205</v>
      </c>
      <c r="AP141" s="32">
        <v>45406</v>
      </c>
      <c r="AQ141" s="32" t="s">
        <v>200</v>
      </c>
      <c r="AR141" s="32" t="s">
        <v>200</v>
      </c>
      <c r="AS141" s="23">
        <v>45407</v>
      </c>
      <c r="AT141" s="43">
        <v>45642</v>
      </c>
      <c r="AU141" s="32" t="s">
        <v>200</v>
      </c>
      <c r="AV141" s="34" t="e">
        <f>+#REF!</f>
        <v>#REF!</v>
      </c>
      <c r="AW141" s="20"/>
      <c r="AX141" s="19" t="s">
        <v>498</v>
      </c>
      <c r="AY141" s="21" t="s">
        <v>205</v>
      </c>
      <c r="AZ141" s="38"/>
      <c r="BA141" s="19" t="s">
        <v>200</v>
      </c>
      <c r="BB141" s="19" t="s">
        <v>205</v>
      </c>
      <c r="BC141" s="21" t="s">
        <v>75</v>
      </c>
    </row>
    <row r="142" spans="1:55" s="3" customFormat="1" ht="122" customHeight="1" x14ac:dyDescent="0.15">
      <c r="A142" s="19">
        <v>2024</v>
      </c>
      <c r="B142" s="21" t="s">
        <v>1092</v>
      </c>
      <c r="C142" s="21" t="s">
        <v>194</v>
      </c>
      <c r="D142" s="21" t="s">
        <v>1092</v>
      </c>
      <c r="E142" s="21" t="s">
        <v>196</v>
      </c>
      <c r="F142" s="23">
        <v>45407</v>
      </c>
      <c r="G142" s="19" t="s">
        <v>1093</v>
      </c>
      <c r="H142" s="21" t="s">
        <v>198</v>
      </c>
      <c r="I142" s="24">
        <v>900774964</v>
      </c>
      <c r="J142" s="21" t="s">
        <v>200</v>
      </c>
      <c r="K142" s="21" t="s">
        <v>200</v>
      </c>
      <c r="L142" s="21" t="s">
        <v>200</v>
      </c>
      <c r="M142" s="21" t="s">
        <v>200</v>
      </c>
      <c r="N142" s="21" t="s">
        <v>200</v>
      </c>
      <c r="O142" s="50" t="s">
        <v>1094</v>
      </c>
      <c r="P142" s="53">
        <v>35000000</v>
      </c>
      <c r="Q142" s="62">
        <v>8</v>
      </c>
      <c r="R142" s="65" t="s">
        <v>1095</v>
      </c>
      <c r="S142" s="26">
        <v>7</v>
      </c>
      <c r="T142" s="36"/>
      <c r="U142" s="21" t="s">
        <v>1096</v>
      </c>
      <c r="V142" s="19" t="s">
        <v>1097</v>
      </c>
      <c r="W142" s="21" t="s">
        <v>200</v>
      </c>
      <c r="X142" s="21" t="s">
        <v>200</v>
      </c>
      <c r="Y142" s="21" t="s">
        <v>204</v>
      </c>
      <c r="Z142" s="21" t="s">
        <v>200</v>
      </c>
      <c r="AA142" s="21" t="s">
        <v>200</v>
      </c>
      <c r="AB142" s="21">
        <v>0</v>
      </c>
      <c r="AC142" s="21">
        <v>0</v>
      </c>
      <c r="AD142" s="31">
        <f t="shared" si="5"/>
        <v>35000000</v>
      </c>
      <c r="AE142" s="21" t="s">
        <v>200</v>
      </c>
      <c r="AF142" s="21" t="s">
        <v>200</v>
      </c>
      <c r="AG142" s="21" t="s">
        <v>200</v>
      </c>
      <c r="AH142" s="21" t="s">
        <v>200</v>
      </c>
      <c r="AI142" s="21" t="s">
        <v>200</v>
      </c>
      <c r="AJ142" s="21" t="s">
        <v>200</v>
      </c>
      <c r="AK142" s="21" t="s">
        <v>200</v>
      </c>
      <c r="AL142" s="21" t="s">
        <v>200</v>
      </c>
      <c r="AM142" s="21" t="s">
        <v>200</v>
      </c>
      <c r="AN142" s="21" t="s">
        <v>200</v>
      </c>
      <c r="AO142" s="19" t="s">
        <v>205</v>
      </c>
      <c r="AP142" s="32" t="s">
        <v>200</v>
      </c>
      <c r="AQ142" s="32" t="s">
        <v>1098</v>
      </c>
      <c r="AR142" s="32">
        <v>45408</v>
      </c>
      <c r="AS142" s="23">
        <v>45426</v>
      </c>
      <c r="AT142" s="43">
        <v>45657</v>
      </c>
      <c r="AU142" s="32" t="s">
        <v>200</v>
      </c>
      <c r="AV142" s="34" t="e">
        <f>+#REF!</f>
        <v>#REF!</v>
      </c>
      <c r="AW142" s="20" t="s">
        <v>68</v>
      </c>
      <c r="AX142" s="19" t="s">
        <v>590</v>
      </c>
      <c r="AY142" s="21" t="s">
        <v>205</v>
      </c>
      <c r="AZ142" s="35" t="s">
        <v>1099</v>
      </c>
      <c r="BA142" s="19" t="s">
        <v>200</v>
      </c>
      <c r="BB142" s="19" t="s">
        <v>205</v>
      </c>
      <c r="BC142" s="21" t="s">
        <v>75</v>
      </c>
    </row>
    <row r="143" spans="1:55" s="3" customFormat="1" ht="122" customHeight="1" x14ac:dyDescent="0.15">
      <c r="A143" s="19">
        <v>2024</v>
      </c>
      <c r="B143" s="21" t="s">
        <v>1100</v>
      </c>
      <c r="C143" s="21" t="s">
        <v>194</v>
      </c>
      <c r="D143" s="21" t="s">
        <v>1100</v>
      </c>
      <c r="E143" s="21" t="s">
        <v>196</v>
      </c>
      <c r="F143" s="43">
        <v>45406</v>
      </c>
      <c r="G143" s="19" t="s">
        <v>1101</v>
      </c>
      <c r="H143" s="21" t="s">
        <v>213</v>
      </c>
      <c r="I143" s="24">
        <v>1010237553</v>
      </c>
      <c r="J143" s="21" t="s">
        <v>200</v>
      </c>
      <c r="K143" s="21" t="s">
        <v>200</v>
      </c>
      <c r="L143" s="21" t="s">
        <v>200</v>
      </c>
      <c r="M143" s="21" t="s">
        <v>200</v>
      </c>
      <c r="N143" s="21" t="s">
        <v>200</v>
      </c>
      <c r="O143" s="50" t="s">
        <v>1102</v>
      </c>
      <c r="P143" s="53">
        <v>40000000</v>
      </c>
      <c r="Q143" s="62">
        <v>8</v>
      </c>
      <c r="R143" s="28">
        <v>5000000</v>
      </c>
      <c r="S143" s="26"/>
      <c r="T143" s="36"/>
      <c r="U143" s="19" t="s">
        <v>1103</v>
      </c>
      <c r="V143" s="21" t="s">
        <v>1104</v>
      </c>
      <c r="W143" s="21" t="s">
        <v>200</v>
      </c>
      <c r="X143" s="21" t="s">
        <v>200</v>
      </c>
      <c r="Y143" s="21" t="s">
        <v>204</v>
      </c>
      <c r="Z143" s="21" t="s">
        <v>200</v>
      </c>
      <c r="AA143" s="21" t="s">
        <v>200</v>
      </c>
      <c r="AB143" s="21">
        <v>0</v>
      </c>
      <c r="AC143" s="21">
        <v>0</v>
      </c>
      <c r="AD143" s="31">
        <f t="shared" si="5"/>
        <v>40000000</v>
      </c>
      <c r="AE143" s="21" t="s">
        <v>200</v>
      </c>
      <c r="AF143" s="21" t="s">
        <v>200</v>
      </c>
      <c r="AG143" s="21" t="s">
        <v>200</v>
      </c>
      <c r="AH143" s="21" t="s">
        <v>200</v>
      </c>
      <c r="AI143" s="21" t="s">
        <v>200</v>
      </c>
      <c r="AJ143" s="21" t="s">
        <v>200</v>
      </c>
      <c r="AK143" s="21" t="s">
        <v>200</v>
      </c>
      <c r="AL143" s="21" t="s">
        <v>200</v>
      </c>
      <c r="AM143" s="21" t="s">
        <v>200</v>
      </c>
      <c r="AN143" s="21" t="s">
        <v>200</v>
      </c>
      <c r="AO143" s="19" t="s">
        <v>205</v>
      </c>
      <c r="AP143" s="32">
        <v>45406</v>
      </c>
      <c r="AQ143" s="32" t="s">
        <v>200</v>
      </c>
      <c r="AR143" s="32" t="s">
        <v>200</v>
      </c>
      <c r="AS143" s="23">
        <v>45407</v>
      </c>
      <c r="AT143" s="43">
        <v>45650</v>
      </c>
      <c r="AU143" s="32" t="s">
        <v>200</v>
      </c>
      <c r="AV143" s="34" t="e">
        <f>+#REF!</f>
        <v>#REF!</v>
      </c>
      <c r="AW143" s="20" t="s">
        <v>754</v>
      </c>
      <c r="AX143" s="19" t="s">
        <v>353</v>
      </c>
      <c r="AY143" s="21" t="s">
        <v>205</v>
      </c>
      <c r="AZ143" s="38" t="s">
        <v>1105</v>
      </c>
      <c r="BA143" s="19" t="s">
        <v>200</v>
      </c>
      <c r="BB143" s="19" t="s">
        <v>205</v>
      </c>
      <c r="BC143" s="21" t="s">
        <v>75</v>
      </c>
    </row>
    <row r="144" spans="1:55" s="3" customFormat="1" ht="122" customHeight="1" x14ac:dyDescent="0.15">
      <c r="A144" s="19">
        <v>2024</v>
      </c>
      <c r="B144" s="21" t="s">
        <v>1106</v>
      </c>
      <c r="C144" s="21" t="s">
        <v>194</v>
      </c>
      <c r="D144" s="21" t="s">
        <v>1106</v>
      </c>
      <c r="E144" s="21" t="s">
        <v>196</v>
      </c>
      <c r="F144" s="43">
        <v>45406</v>
      </c>
      <c r="G144" s="19" t="s">
        <v>1107</v>
      </c>
      <c r="H144" s="21" t="s">
        <v>213</v>
      </c>
      <c r="I144" s="24">
        <v>79782687</v>
      </c>
      <c r="J144" s="21" t="s">
        <v>200</v>
      </c>
      <c r="K144" s="21" t="s">
        <v>200</v>
      </c>
      <c r="L144" s="21" t="s">
        <v>200</v>
      </c>
      <c r="M144" s="21" t="s">
        <v>200</v>
      </c>
      <c r="N144" s="21" t="s">
        <v>200</v>
      </c>
      <c r="O144" s="50" t="s">
        <v>1108</v>
      </c>
      <c r="P144" s="53">
        <v>80000000</v>
      </c>
      <c r="Q144" s="62">
        <v>8</v>
      </c>
      <c r="R144" s="28">
        <v>10000000</v>
      </c>
      <c r="S144" s="26"/>
      <c r="T144" s="36"/>
      <c r="U144" s="19" t="s">
        <v>1109</v>
      </c>
      <c r="V144" s="19" t="s">
        <v>1110</v>
      </c>
      <c r="W144" s="21" t="s">
        <v>200</v>
      </c>
      <c r="X144" s="21" t="s">
        <v>200</v>
      </c>
      <c r="Y144" s="21" t="s">
        <v>204</v>
      </c>
      <c r="Z144" s="21" t="s">
        <v>200</v>
      </c>
      <c r="AA144" s="21" t="s">
        <v>200</v>
      </c>
      <c r="AB144" s="21">
        <v>0</v>
      </c>
      <c r="AC144" s="21">
        <v>0</v>
      </c>
      <c r="AD144" s="31">
        <f t="shared" si="5"/>
        <v>80000000</v>
      </c>
      <c r="AE144" s="21" t="s">
        <v>200</v>
      </c>
      <c r="AF144" s="21" t="s">
        <v>200</v>
      </c>
      <c r="AG144" s="21" t="s">
        <v>200</v>
      </c>
      <c r="AH144" s="21" t="s">
        <v>200</v>
      </c>
      <c r="AI144" s="21" t="s">
        <v>200</v>
      </c>
      <c r="AJ144" s="21" t="s">
        <v>200</v>
      </c>
      <c r="AK144" s="21" t="s">
        <v>200</v>
      </c>
      <c r="AL144" s="21" t="s">
        <v>200</v>
      </c>
      <c r="AM144" s="21" t="s">
        <v>200</v>
      </c>
      <c r="AN144" s="21" t="s">
        <v>200</v>
      </c>
      <c r="AO144" s="19" t="s">
        <v>205</v>
      </c>
      <c r="AP144" s="32"/>
      <c r="AQ144" s="32" t="s">
        <v>200</v>
      </c>
      <c r="AR144" s="32" t="s">
        <v>200</v>
      </c>
      <c r="AS144" s="23">
        <v>45411</v>
      </c>
      <c r="AT144" s="43">
        <v>45654</v>
      </c>
      <c r="AU144" s="32" t="s">
        <v>200</v>
      </c>
      <c r="AV144" s="34" t="e">
        <f>+#REF!</f>
        <v>#REF!</v>
      </c>
      <c r="AW144" s="20" t="s">
        <v>3</v>
      </c>
      <c r="AX144" s="19" t="s">
        <v>806</v>
      </c>
      <c r="AY144" s="21" t="s">
        <v>205</v>
      </c>
      <c r="AZ144" s="38" t="s">
        <v>1111</v>
      </c>
      <c r="BA144" s="19" t="s">
        <v>200</v>
      </c>
      <c r="BB144" s="19" t="s">
        <v>205</v>
      </c>
      <c r="BC144" s="21" t="s">
        <v>75</v>
      </c>
    </row>
    <row r="145" spans="1:55" s="3" customFormat="1" ht="122" customHeight="1" x14ac:dyDescent="0.15">
      <c r="A145" s="19">
        <v>2024</v>
      </c>
      <c r="B145" s="21" t="s">
        <v>1112</v>
      </c>
      <c r="C145" s="21" t="s">
        <v>194</v>
      </c>
      <c r="D145" s="21" t="s">
        <v>1112</v>
      </c>
      <c r="E145" s="21" t="s">
        <v>196</v>
      </c>
      <c r="F145" s="43">
        <v>45406</v>
      </c>
      <c r="G145" s="19" t="s">
        <v>1113</v>
      </c>
      <c r="H145" s="21" t="s">
        <v>213</v>
      </c>
      <c r="I145" s="24">
        <v>20716544</v>
      </c>
      <c r="J145" s="21" t="s">
        <v>200</v>
      </c>
      <c r="K145" s="21" t="s">
        <v>200</v>
      </c>
      <c r="L145" s="21" t="s">
        <v>200</v>
      </c>
      <c r="M145" s="21" t="s">
        <v>200</v>
      </c>
      <c r="N145" s="21" t="s">
        <v>200</v>
      </c>
      <c r="O145" s="50" t="s">
        <v>1114</v>
      </c>
      <c r="P145" s="53">
        <v>30000000</v>
      </c>
      <c r="Q145" s="62">
        <v>6</v>
      </c>
      <c r="R145" s="28">
        <v>5000000</v>
      </c>
      <c r="S145" s="26"/>
      <c r="T145" s="36"/>
      <c r="U145" s="40" t="s">
        <v>1115</v>
      </c>
      <c r="V145" s="19" t="s">
        <v>1116</v>
      </c>
      <c r="W145" s="21" t="s">
        <v>200</v>
      </c>
      <c r="X145" s="21" t="s">
        <v>200</v>
      </c>
      <c r="Y145" s="21" t="s">
        <v>204</v>
      </c>
      <c r="Z145" s="21" t="s">
        <v>200</v>
      </c>
      <c r="AA145" s="21" t="s">
        <v>200</v>
      </c>
      <c r="AB145" s="21">
        <v>0</v>
      </c>
      <c r="AC145" s="21">
        <v>0</v>
      </c>
      <c r="AD145" s="31">
        <f t="shared" si="5"/>
        <v>30000000</v>
      </c>
      <c r="AE145" s="21" t="s">
        <v>200</v>
      </c>
      <c r="AF145" s="21" t="s">
        <v>200</v>
      </c>
      <c r="AG145" s="21" t="s">
        <v>200</v>
      </c>
      <c r="AH145" s="21" t="s">
        <v>200</v>
      </c>
      <c r="AI145" s="21" t="s">
        <v>200</v>
      </c>
      <c r="AJ145" s="21" t="s">
        <v>200</v>
      </c>
      <c r="AK145" s="21" t="s">
        <v>200</v>
      </c>
      <c r="AL145" s="21" t="s">
        <v>200</v>
      </c>
      <c r="AM145" s="21" t="s">
        <v>200</v>
      </c>
      <c r="AN145" s="21" t="s">
        <v>200</v>
      </c>
      <c r="AO145" s="19" t="s">
        <v>205</v>
      </c>
      <c r="AP145" s="32"/>
      <c r="AQ145" s="32" t="s">
        <v>200</v>
      </c>
      <c r="AR145" s="32" t="s">
        <v>200</v>
      </c>
      <c r="AS145" s="23">
        <v>45408</v>
      </c>
      <c r="AT145" s="43">
        <v>45590</v>
      </c>
      <c r="AU145" s="32" t="s">
        <v>200</v>
      </c>
      <c r="AV145" s="34" t="e">
        <f>+#REF!</f>
        <v>#REF!</v>
      </c>
      <c r="AW145" s="20" t="s">
        <v>865</v>
      </c>
      <c r="AX145" s="19" t="s">
        <v>498</v>
      </c>
      <c r="AY145" s="21" t="s">
        <v>205</v>
      </c>
      <c r="AZ145" s="38" t="s">
        <v>1117</v>
      </c>
      <c r="BA145" s="19" t="s">
        <v>200</v>
      </c>
      <c r="BB145" s="19" t="s">
        <v>205</v>
      </c>
      <c r="BC145" s="21" t="s">
        <v>75</v>
      </c>
    </row>
    <row r="146" spans="1:55" s="3" customFormat="1" ht="122" customHeight="1" x14ac:dyDescent="0.15">
      <c r="A146" s="19">
        <v>2024</v>
      </c>
      <c r="B146" s="21" t="s">
        <v>1118</v>
      </c>
      <c r="C146" s="21" t="s">
        <v>194</v>
      </c>
      <c r="D146" s="21" t="s">
        <v>1118</v>
      </c>
      <c r="E146" s="21" t="s">
        <v>196</v>
      </c>
      <c r="F146" s="43">
        <v>45406</v>
      </c>
      <c r="G146" s="19" t="s">
        <v>1119</v>
      </c>
      <c r="H146" s="21" t="s">
        <v>213</v>
      </c>
      <c r="I146" s="24">
        <v>1070972058</v>
      </c>
      <c r="J146" s="21" t="s">
        <v>200</v>
      </c>
      <c r="K146" s="21" t="s">
        <v>200</v>
      </c>
      <c r="L146" s="21" t="s">
        <v>200</v>
      </c>
      <c r="M146" s="21" t="s">
        <v>200</v>
      </c>
      <c r="N146" s="21" t="s">
        <v>200</v>
      </c>
      <c r="O146" s="50" t="s">
        <v>1120</v>
      </c>
      <c r="P146" s="28">
        <v>28800000</v>
      </c>
      <c r="Q146" s="62">
        <v>6</v>
      </c>
      <c r="R146" s="28">
        <v>4500000</v>
      </c>
      <c r="S146" s="26"/>
      <c r="T146" s="36"/>
      <c r="U146" s="21" t="s">
        <v>1121</v>
      </c>
      <c r="V146" s="19" t="s">
        <v>1122</v>
      </c>
      <c r="W146" s="21" t="s">
        <v>200</v>
      </c>
      <c r="X146" s="21" t="s">
        <v>200</v>
      </c>
      <c r="Y146" s="21" t="s">
        <v>204</v>
      </c>
      <c r="Z146" s="21" t="s">
        <v>200</v>
      </c>
      <c r="AA146" s="21" t="s">
        <v>200</v>
      </c>
      <c r="AB146" s="21">
        <v>0</v>
      </c>
      <c r="AC146" s="21">
        <v>0</v>
      </c>
      <c r="AD146" s="31">
        <f t="shared" si="5"/>
        <v>28800000</v>
      </c>
      <c r="AE146" s="21" t="s">
        <v>200</v>
      </c>
      <c r="AF146" s="21" t="s">
        <v>200</v>
      </c>
      <c r="AG146" s="21" t="s">
        <v>200</v>
      </c>
      <c r="AH146" s="21" t="s">
        <v>200</v>
      </c>
      <c r="AI146" s="21" t="s">
        <v>200</v>
      </c>
      <c r="AJ146" s="21" t="s">
        <v>200</v>
      </c>
      <c r="AK146" s="21" t="s">
        <v>200</v>
      </c>
      <c r="AL146" s="21" t="s">
        <v>200</v>
      </c>
      <c r="AM146" s="21" t="s">
        <v>200</v>
      </c>
      <c r="AN146" s="21" t="s">
        <v>200</v>
      </c>
      <c r="AO146" s="19" t="s">
        <v>205</v>
      </c>
      <c r="AP146" s="32"/>
      <c r="AQ146" s="32" t="s">
        <v>200</v>
      </c>
      <c r="AR146" s="32" t="s">
        <v>200</v>
      </c>
      <c r="AS146" s="23">
        <v>45407</v>
      </c>
      <c r="AT146" s="43">
        <v>45589</v>
      </c>
      <c r="AU146" s="32" t="s">
        <v>200</v>
      </c>
      <c r="AV146" s="34" t="e">
        <f>+#REF!</f>
        <v>#REF!</v>
      </c>
      <c r="AW146" s="20" t="s">
        <v>29</v>
      </c>
      <c r="AX146" s="19" t="s">
        <v>666</v>
      </c>
      <c r="AY146" s="21" t="s">
        <v>205</v>
      </c>
      <c r="AZ146" s="35" t="s">
        <v>1123</v>
      </c>
      <c r="BA146" s="19" t="s">
        <v>200</v>
      </c>
      <c r="BB146" s="19" t="s">
        <v>205</v>
      </c>
      <c r="BC146" s="21" t="s">
        <v>75</v>
      </c>
    </row>
    <row r="147" spans="1:55" s="3" customFormat="1" ht="122" customHeight="1" x14ac:dyDescent="0.15">
      <c r="A147" s="19">
        <v>2024</v>
      </c>
      <c r="B147" s="21" t="s">
        <v>1124</v>
      </c>
      <c r="C147" s="21" t="s">
        <v>194</v>
      </c>
      <c r="D147" s="21" t="s">
        <v>1124</v>
      </c>
      <c r="E147" s="21" t="s">
        <v>196</v>
      </c>
      <c r="F147" s="43">
        <v>45406</v>
      </c>
      <c r="G147" s="19" t="s">
        <v>1125</v>
      </c>
      <c r="H147" s="21" t="s">
        <v>213</v>
      </c>
      <c r="I147" s="24">
        <v>3005241</v>
      </c>
      <c r="J147" s="21" t="s">
        <v>200</v>
      </c>
      <c r="K147" s="21" t="s">
        <v>200</v>
      </c>
      <c r="L147" s="21" t="s">
        <v>200</v>
      </c>
      <c r="M147" s="21" t="s">
        <v>200</v>
      </c>
      <c r="N147" s="21" t="s">
        <v>200</v>
      </c>
      <c r="O147" s="50" t="s">
        <v>1126</v>
      </c>
      <c r="P147" s="28">
        <v>24000000</v>
      </c>
      <c r="Q147" s="62">
        <v>6</v>
      </c>
      <c r="R147" s="28">
        <v>4000000</v>
      </c>
      <c r="S147" s="26"/>
      <c r="T147" s="36"/>
      <c r="U147" s="21" t="s">
        <v>1127</v>
      </c>
      <c r="V147" s="19" t="s">
        <v>1128</v>
      </c>
      <c r="W147" s="21" t="s">
        <v>200</v>
      </c>
      <c r="X147" s="21" t="s">
        <v>200</v>
      </c>
      <c r="Y147" s="21" t="s">
        <v>204</v>
      </c>
      <c r="Z147" s="21" t="s">
        <v>200</v>
      </c>
      <c r="AA147" s="21" t="s">
        <v>200</v>
      </c>
      <c r="AB147" s="21">
        <v>0</v>
      </c>
      <c r="AC147" s="21">
        <v>0</v>
      </c>
      <c r="AD147" s="31">
        <f t="shared" si="5"/>
        <v>24000000</v>
      </c>
      <c r="AE147" s="21" t="s">
        <v>200</v>
      </c>
      <c r="AF147" s="21" t="s">
        <v>200</v>
      </c>
      <c r="AG147" s="21" t="s">
        <v>200</v>
      </c>
      <c r="AH147" s="21" t="s">
        <v>200</v>
      </c>
      <c r="AI147" s="21" t="s">
        <v>200</v>
      </c>
      <c r="AJ147" s="21" t="s">
        <v>200</v>
      </c>
      <c r="AK147" s="21" t="s">
        <v>200</v>
      </c>
      <c r="AL147" s="21" t="s">
        <v>200</v>
      </c>
      <c r="AM147" s="21" t="s">
        <v>200</v>
      </c>
      <c r="AN147" s="21" t="s">
        <v>200</v>
      </c>
      <c r="AO147" s="19" t="s">
        <v>205</v>
      </c>
      <c r="AP147" s="32"/>
      <c r="AQ147" s="32" t="s">
        <v>200</v>
      </c>
      <c r="AR147" s="32" t="s">
        <v>200</v>
      </c>
      <c r="AS147" s="23">
        <v>45407</v>
      </c>
      <c r="AT147" s="43">
        <v>45589</v>
      </c>
      <c r="AU147" s="32" t="s">
        <v>200</v>
      </c>
      <c r="AV147" s="34" t="e">
        <f>+#REF!</f>
        <v>#REF!</v>
      </c>
      <c r="AW147" s="20" t="s">
        <v>29</v>
      </c>
      <c r="AX147" s="19" t="s">
        <v>666</v>
      </c>
      <c r="AY147" s="21" t="s">
        <v>205</v>
      </c>
      <c r="AZ147" s="35" t="s">
        <v>1129</v>
      </c>
      <c r="BA147" s="19" t="s">
        <v>200</v>
      </c>
      <c r="BB147" s="19" t="s">
        <v>205</v>
      </c>
      <c r="BC147" s="21" t="s">
        <v>75</v>
      </c>
    </row>
    <row r="148" spans="1:55" s="3" customFormat="1" ht="122" customHeight="1" x14ac:dyDescent="0.15">
      <c r="A148" s="19">
        <v>2024</v>
      </c>
      <c r="B148" s="21" t="s">
        <v>1130</v>
      </c>
      <c r="C148" s="21" t="s">
        <v>194</v>
      </c>
      <c r="D148" s="21" t="s">
        <v>1130</v>
      </c>
      <c r="E148" s="21" t="s">
        <v>196</v>
      </c>
      <c r="F148" s="23">
        <v>45407</v>
      </c>
      <c r="G148" s="19" t="s">
        <v>1131</v>
      </c>
      <c r="H148" s="21" t="s">
        <v>213</v>
      </c>
      <c r="I148" s="24">
        <v>1073506121</v>
      </c>
      <c r="J148" s="21" t="s">
        <v>200</v>
      </c>
      <c r="K148" s="21" t="s">
        <v>200</v>
      </c>
      <c r="L148" s="21" t="s">
        <v>200</v>
      </c>
      <c r="M148" s="21" t="s">
        <v>200</v>
      </c>
      <c r="N148" s="21" t="s">
        <v>200</v>
      </c>
      <c r="O148" s="50" t="s">
        <v>1132</v>
      </c>
      <c r="P148" s="28">
        <v>35550000</v>
      </c>
      <c r="Q148" s="62">
        <v>7</v>
      </c>
      <c r="R148" s="28">
        <v>4500000</v>
      </c>
      <c r="S148" s="26">
        <v>27</v>
      </c>
      <c r="T148" s="36">
        <v>4050000</v>
      </c>
      <c r="U148" s="21" t="s">
        <v>1133</v>
      </c>
      <c r="V148" s="19" t="s">
        <v>1134</v>
      </c>
      <c r="W148" s="21" t="s">
        <v>200</v>
      </c>
      <c r="X148" s="21" t="s">
        <v>200</v>
      </c>
      <c r="Y148" s="21" t="s">
        <v>204</v>
      </c>
      <c r="Z148" s="21" t="s">
        <v>200</v>
      </c>
      <c r="AA148" s="21" t="s">
        <v>200</v>
      </c>
      <c r="AB148" s="21">
        <v>0</v>
      </c>
      <c r="AC148" s="21">
        <v>0</v>
      </c>
      <c r="AD148" s="31">
        <f t="shared" si="5"/>
        <v>35550000</v>
      </c>
      <c r="AE148" s="21" t="s">
        <v>200</v>
      </c>
      <c r="AF148" s="21" t="s">
        <v>200</v>
      </c>
      <c r="AG148" s="21" t="s">
        <v>200</v>
      </c>
      <c r="AH148" s="21" t="s">
        <v>200</v>
      </c>
      <c r="AI148" s="21" t="s">
        <v>200</v>
      </c>
      <c r="AJ148" s="21" t="s">
        <v>200</v>
      </c>
      <c r="AK148" s="21" t="s">
        <v>200</v>
      </c>
      <c r="AL148" s="21" t="s">
        <v>200</v>
      </c>
      <c r="AM148" s="21" t="s">
        <v>200</v>
      </c>
      <c r="AN148" s="21" t="s">
        <v>200</v>
      </c>
      <c r="AO148" s="19" t="s">
        <v>205</v>
      </c>
      <c r="AP148" s="32"/>
      <c r="AQ148" s="32" t="s">
        <v>200</v>
      </c>
      <c r="AR148" s="32" t="s">
        <v>200</v>
      </c>
      <c r="AS148" s="23">
        <v>45408</v>
      </c>
      <c r="AT148" s="43">
        <v>45649</v>
      </c>
      <c r="AU148" s="32" t="s">
        <v>200</v>
      </c>
      <c r="AV148" s="34" t="e">
        <f>+#REF!</f>
        <v>#REF!</v>
      </c>
      <c r="AW148" s="20" t="s">
        <v>17</v>
      </c>
      <c r="AX148" s="19" t="s">
        <v>338</v>
      </c>
      <c r="AY148" s="21" t="s">
        <v>205</v>
      </c>
      <c r="AZ148" s="38" t="s">
        <v>1135</v>
      </c>
      <c r="BA148" s="19" t="s">
        <v>200</v>
      </c>
      <c r="BB148" s="19" t="s">
        <v>205</v>
      </c>
      <c r="BC148" s="21" t="s">
        <v>75</v>
      </c>
    </row>
    <row r="149" spans="1:55" s="3" customFormat="1" ht="122" customHeight="1" x14ac:dyDescent="0.15">
      <c r="A149" s="19">
        <v>2024</v>
      </c>
      <c r="B149" s="21" t="s">
        <v>1136</v>
      </c>
      <c r="C149" s="21" t="s">
        <v>194</v>
      </c>
      <c r="D149" s="21" t="s">
        <v>1136</v>
      </c>
      <c r="E149" s="21" t="s">
        <v>196</v>
      </c>
      <c r="F149" s="23">
        <v>45408</v>
      </c>
      <c r="G149" s="19" t="s">
        <v>1137</v>
      </c>
      <c r="H149" s="21" t="s">
        <v>213</v>
      </c>
      <c r="I149" s="24">
        <v>1121835784</v>
      </c>
      <c r="J149" s="21" t="s">
        <v>200</v>
      </c>
      <c r="K149" s="21" t="s">
        <v>200</v>
      </c>
      <c r="L149" s="21" t="s">
        <v>200</v>
      </c>
      <c r="M149" s="21" t="s">
        <v>200</v>
      </c>
      <c r="N149" s="21" t="s">
        <v>200</v>
      </c>
      <c r="O149" s="50" t="s">
        <v>1138</v>
      </c>
      <c r="P149" s="28">
        <v>30000000</v>
      </c>
      <c r="Q149" s="62">
        <v>6</v>
      </c>
      <c r="R149" s="28">
        <v>5000000</v>
      </c>
      <c r="S149" s="26"/>
      <c r="T149" s="36"/>
      <c r="U149" s="21" t="s">
        <v>200</v>
      </c>
      <c r="V149" s="19" t="s">
        <v>1139</v>
      </c>
      <c r="W149" s="21" t="s">
        <v>1140</v>
      </c>
      <c r="X149" s="21" t="s">
        <v>200</v>
      </c>
      <c r="Y149" s="21" t="s">
        <v>588</v>
      </c>
      <c r="Z149" s="21" t="s">
        <v>200</v>
      </c>
      <c r="AA149" s="21" t="s">
        <v>200</v>
      </c>
      <c r="AB149" s="21">
        <v>0</v>
      </c>
      <c r="AC149" s="21">
        <v>0</v>
      </c>
      <c r="AD149" s="31">
        <f t="shared" si="5"/>
        <v>30000000</v>
      </c>
      <c r="AE149" s="21" t="s">
        <v>200</v>
      </c>
      <c r="AF149" s="21" t="s">
        <v>200</v>
      </c>
      <c r="AG149" s="21" t="s">
        <v>200</v>
      </c>
      <c r="AH149" s="21" t="s">
        <v>200</v>
      </c>
      <c r="AI149" s="21" t="s">
        <v>200</v>
      </c>
      <c r="AJ149" s="21" t="s">
        <v>200</v>
      </c>
      <c r="AK149" s="21" t="s">
        <v>200</v>
      </c>
      <c r="AL149" s="21" t="s">
        <v>200</v>
      </c>
      <c r="AM149" s="21" t="s">
        <v>200</v>
      </c>
      <c r="AN149" s="21" t="s">
        <v>200</v>
      </c>
      <c r="AO149" s="19" t="s">
        <v>205</v>
      </c>
      <c r="AP149" s="32"/>
      <c r="AQ149" s="32" t="s">
        <v>200</v>
      </c>
      <c r="AR149" s="32" t="s">
        <v>200</v>
      </c>
      <c r="AS149" s="23">
        <v>45411</v>
      </c>
      <c r="AT149" s="43">
        <v>45593</v>
      </c>
      <c r="AU149" s="32" t="s">
        <v>200</v>
      </c>
      <c r="AV149" s="34" t="e">
        <f>+#REF!</f>
        <v>#REF!</v>
      </c>
      <c r="AW149" s="20" t="s">
        <v>68</v>
      </c>
      <c r="AX149" s="19" t="s">
        <v>590</v>
      </c>
      <c r="AY149" s="21" t="s">
        <v>205</v>
      </c>
      <c r="AZ149" s="38" t="s">
        <v>1141</v>
      </c>
      <c r="BA149" s="19" t="s">
        <v>200</v>
      </c>
      <c r="BB149" s="19" t="s">
        <v>205</v>
      </c>
      <c r="BC149" s="21" t="s">
        <v>1015</v>
      </c>
    </row>
    <row r="150" spans="1:55" s="3" customFormat="1" ht="122" customHeight="1" x14ac:dyDescent="0.15">
      <c r="A150" s="19">
        <v>2024</v>
      </c>
      <c r="B150" s="21" t="s">
        <v>1142</v>
      </c>
      <c r="C150" s="21" t="s">
        <v>194</v>
      </c>
      <c r="D150" s="21" t="s">
        <v>1142</v>
      </c>
      <c r="E150" s="21" t="s">
        <v>196</v>
      </c>
      <c r="F150" s="23">
        <v>45408</v>
      </c>
      <c r="G150" s="19" t="s">
        <v>1143</v>
      </c>
      <c r="H150" s="21" t="s">
        <v>213</v>
      </c>
      <c r="I150" s="24">
        <v>1010217142</v>
      </c>
      <c r="J150" s="21" t="s">
        <v>200</v>
      </c>
      <c r="K150" s="21" t="s">
        <v>200</v>
      </c>
      <c r="L150" s="21" t="s">
        <v>200</v>
      </c>
      <c r="M150" s="21" t="s">
        <v>200</v>
      </c>
      <c r="N150" s="21" t="s">
        <v>200</v>
      </c>
      <c r="O150" s="50" t="s">
        <v>495</v>
      </c>
      <c r="P150" s="28">
        <v>13500000</v>
      </c>
      <c r="Q150" s="62">
        <v>3</v>
      </c>
      <c r="R150" s="28">
        <v>4500000</v>
      </c>
      <c r="S150" s="26"/>
      <c r="T150" s="36"/>
      <c r="U150" s="21" t="s">
        <v>1144</v>
      </c>
      <c r="V150" s="19" t="s">
        <v>1145</v>
      </c>
      <c r="W150" s="21" t="s">
        <v>200</v>
      </c>
      <c r="X150" s="21" t="s">
        <v>200</v>
      </c>
      <c r="Y150" s="21" t="s">
        <v>204</v>
      </c>
      <c r="Z150" s="21" t="s">
        <v>200</v>
      </c>
      <c r="AA150" s="21" t="s">
        <v>200</v>
      </c>
      <c r="AB150" s="21">
        <v>0</v>
      </c>
      <c r="AC150" s="21">
        <v>0</v>
      </c>
      <c r="AD150" s="31">
        <f t="shared" si="5"/>
        <v>13500000</v>
      </c>
      <c r="AE150" s="21" t="s">
        <v>200</v>
      </c>
      <c r="AF150" s="21" t="s">
        <v>200</v>
      </c>
      <c r="AG150" s="21" t="s">
        <v>200</v>
      </c>
      <c r="AH150" s="21" t="s">
        <v>200</v>
      </c>
      <c r="AI150" s="21" t="s">
        <v>200</v>
      </c>
      <c r="AJ150" s="21" t="s">
        <v>200</v>
      </c>
      <c r="AK150" s="21" t="s">
        <v>200</v>
      </c>
      <c r="AL150" s="21" t="s">
        <v>200</v>
      </c>
      <c r="AM150" s="21" t="s">
        <v>200</v>
      </c>
      <c r="AN150" s="21" t="s">
        <v>200</v>
      </c>
      <c r="AO150" s="19" t="s">
        <v>205</v>
      </c>
      <c r="AP150" s="32"/>
      <c r="AQ150" s="32" t="s">
        <v>200</v>
      </c>
      <c r="AR150" s="32" t="s">
        <v>200</v>
      </c>
      <c r="AS150" s="23">
        <v>45411</v>
      </c>
      <c r="AT150" s="43">
        <v>45501</v>
      </c>
      <c r="AU150" s="32" t="s">
        <v>200</v>
      </c>
      <c r="AV150" s="34" t="e">
        <f>+#REF!</f>
        <v>#REF!</v>
      </c>
      <c r="AW150" s="20" t="s">
        <v>865</v>
      </c>
      <c r="AX150" s="19" t="s">
        <v>498</v>
      </c>
      <c r="AY150" s="21" t="s">
        <v>205</v>
      </c>
      <c r="AZ150" s="38" t="s">
        <v>1146</v>
      </c>
      <c r="BA150" s="19"/>
      <c r="BB150" s="19"/>
      <c r="BC150" s="21"/>
    </row>
    <row r="151" spans="1:55" s="3" customFormat="1" ht="122" customHeight="1" x14ac:dyDescent="0.15">
      <c r="A151" s="19">
        <v>2024</v>
      </c>
      <c r="B151" s="21" t="s">
        <v>1147</v>
      </c>
      <c r="C151" s="21" t="s">
        <v>194</v>
      </c>
      <c r="D151" s="21" t="s">
        <v>1147</v>
      </c>
      <c r="E151" s="21" t="s">
        <v>196</v>
      </c>
      <c r="F151" s="23">
        <v>45411</v>
      </c>
      <c r="G151" s="19" t="s">
        <v>436</v>
      </c>
      <c r="H151" s="21" t="s">
        <v>213</v>
      </c>
      <c r="I151" s="24">
        <v>1013677690</v>
      </c>
      <c r="J151" s="21" t="s">
        <v>200</v>
      </c>
      <c r="K151" s="21" t="s">
        <v>200</v>
      </c>
      <c r="L151" s="21" t="s">
        <v>200</v>
      </c>
      <c r="M151" s="21" t="s">
        <v>200</v>
      </c>
      <c r="N151" s="21" t="s">
        <v>200</v>
      </c>
      <c r="O151" s="50" t="s">
        <v>1148</v>
      </c>
      <c r="P151" s="28">
        <v>37760000</v>
      </c>
      <c r="Q151" s="62">
        <v>7</v>
      </c>
      <c r="R151" s="28">
        <v>4800000</v>
      </c>
      <c r="S151" s="26">
        <v>26</v>
      </c>
      <c r="T151" s="36">
        <v>4160000</v>
      </c>
      <c r="U151" s="19" t="s">
        <v>1149</v>
      </c>
      <c r="V151" s="19" t="s">
        <v>1150</v>
      </c>
      <c r="W151" s="21" t="s">
        <v>200</v>
      </c>
      <c r="X151" s="21" t="s">
        <v>200</v>
      </c>
      <c r="Y151" s="21" t="s">
        <v>204</v>
      </c>
      <c r="Z151" s="21" t="s">
        <v>200</v>
      </c>
      <c r="AA151" s="21" t="s">
        <v>200</v>
      </c>
      <c r="AB151" s="21">
        <v>0</v>
      </c>
      <c r="AC151" s="21">
        <v>0</v>
      </c>
      <c r="AD151" s="31">
        <f t="shared" si="5"/>
        <v>37760000</v>
      </c>
      <c r="AE151" s="21" t="s">
        <v>200</v>
      </c>
      <c r="AF151" s="21" t="s">
        <v>200</v>
      </c>
      <c r="AG151" s="21" t="s">
        <v>200</v>
      </c>
      <c r="AH151" s="21" t="s">
        <v>200</v>
      </c>
      <c r="AI151" s="21" t="s">
        <v>200</v>
      </c>
      <c r="AJ151" s="21" t="s">
        <v>200</v>
      </c>
      <c r="AK151" s="21" t="s">
        <v>200</v>
      </c>
      <c r="AL151" s="21" t="s">
        <v>200</v>
      </c>
      <c r="AM151" s="21" t="s">
        <v>200</v>
      </c>
      <c r="AN151" s="21" t="s">
        <v>200</v>
      </c>
      <c r="AO151" s="19" t="s">
        <v>205</v>
      </c>
      <c r="AP151" s="32">
        <v>45411</v>
      </c>
      <c r="AQ151" s="32" t="s">
        <v>200</v>
      </c>
      <c r="AR151" s="32" t="s">
        <v>200</v>
      </c>
      <c r="AS151" s="23">
        <v>45412</v>
      </c>
      <c r="AT151" s="43">
        <v>45651</v>
      </c>
      <c r="AU151" s="32" t="s">
        <v>200</v>
      </c>
      <c r="AV151" s="34" t="e">
        <f>+#REF!</f>
        <v>#REF!</v>
      </c>
      <c r="AW151" s="20" t="s">
        <v>865</v>
      </c>
      <c r="AX151" s="19" t="s">
        <v>498</v>
      </c>
      <c r="AY151" s="21" t="s">
        <v>205</v>
      </c>
      <c r="AZ151" s="38" t="s">
        <v>1151</v>
      </c>
      <c r="BA151" s="19"/>
      <c r="BB151" s="19" t="s">
        <v>205</v>
      </c>
      <c r="BC151" s="21" t="s">
        <v>75</v>
      </c>
    </row>
    <row r="152" spans="1:55" s="3" customFormat="1" ht="122" customHeight="1" x14ac:dyDescent="0.15">
      <c r="A152" s="19">
        <v>2024</v>
      </c>
      <c r="B152" s="21" t="s">
        <v>1152</v>
      </c>
      <c r="C152" s="21" t="s">
        <v>194</v>
      </c>
      <c r="D152" s="21" t="s">
        <v>1152</v>
      </c>
      <c r="E152" s="21" t="s">
        <v>196</v>
      </c>
      <c r="F152" s="23">
        <v>45411</v>
      </c>
      <c r="G152" s="19" t="s">
        <v>1153</v>
      </c>
      <c r="H152" s="21" t="s">
        <v>213</v>
      </c>
      <c r="I152" s="24">
        <v>80283046</v>
      </c>
      <c r="J152" s="21" t="s">
        <v>200</v>
      </c>
      <c r="K152" s="21" t="s">
        <v>200</v>
      </c>
      <c r="L152" s="21" t="s">
        <v>200</v>
      </c>
      <c r="M152" s="21" t="s">
        <v>200</v>
      </c>
      <c r="N152" s="21" t="s">
        <v>200</v>
      </c>
      <c r="O152" s="50" t="s">
        <v>1154</v>
      </c>
      <c r="P152" s="28">
        <v>58065000</v>
      </c>
      <c r="Q152" s="62">
        <v>7</v>
      </c>
      <c r="R152" s="28">
        <v>7350000</v>
      </c>
      <c r="S152" s="26">
        <v>27</v>
      </c>
      <c r="T152" s="36">
        <v>6615000</v>
      </c>
      <c r="U152" s="21" t="s">
        <v>1155</v>
      </c>
      <c r="V152" s="19" t="s">
        <v>1156</v>
      </c>
      <c r="W152" s="21" t="s">
        <v>200</v>
      </c>
      <c r="X152" s="21" t="s">
        <v>200</v>
      </c>
      <c r="Y152" s="21" t="s">
        <v>204</v>
      </c>
      <c r="Z152" s="21" t="s">
        <v>200</v>
      </c>
      <c r="AA152" s="21" t="s">
        <v>200</v>
      </c>
      <c r="AB152" s="21">
        <v>0</v>
      </c>
      <c r="AC152" s="21">
        <v>0</v>
      </c>
      <c r="AD152" s="31">
        <f t="shared" si="5"/>
        <v>58065000</v>
      </c>
      <c r="AE152" s="21" t="s">
        <v>200</v>
      </c>
      <c r="AF152" s="21" t="s">
        <v>200</v>
      </c>
      <c r="AG152" s="21" t="s">
        <v>200</v>
      </c>
      <c r="AH152" s="21" t="s">
        <v>200</v>
      </c>
      <c r="AI152" s="21" t="s">
        <v>200</v>
      </c>
      <c r="AJ152" s="21" t="s">
        <v>200</v>
      </c>
      <c r="AK152" s="21" t="s">
        <v>200</v>
      </c>
      <c r="AL152" s="21" t="s">
        <v>200</v>
      </c>
      <c r="AM152" s="21" t="s">
        <v>200</v>
      </c>
      <c r="AN152" s="21" t="s">
        <v>200</v>
      </c>
      <c r="AO152" s="19" t="s">
        <v>205</v>
      </c>
      <c r="AP152" s="32">
        <v>45411</v>
      </c>
      <c r="AQ152" s="32" t="s">
        <v>200</v>
      </c>
      <c r="AR152" s="32" t="s">
        <v>200</v>
      </c>
      <c r="AS152" s="23">
        <v>45777</v>
      </c>
      <c r="AT152" s="43">
        <v>45652</v>
      </c>
      <c r="AU152" s="32" t="s">
        <v>200</v>
      </c>
      <c r="AV152" s="34" t="e">
        <f>+#REF!</f>
        <v>#REF!</v>
      </c>
      <c r="AW152" s="20" t="s">
        <v>865</v>
      </c>
      <c r="AX152" s="19" t="s">
        <v>498</v>
      </c>
      <c r="AY152" s="21" t="s">
        <v>205</v>
      </c>
      <c r="AZ152" s="38" t="s">
        <v>1157</v>
      </c>
      <c r="BA152" s="19"/>
      <c r="BB152" s="19" t="s">
        <v>205</v>
      </c>
      <c r="BC152" s="21" t="s">
        <v>75</v>
      </c>
    </row>
    <row r="153" spans="1:55" s="3" customFormat="1" ht="122" customHeight="1" x14ac:dyDescent="0.15">
      <c r="A153" s="19">
        <v>2024</v>
      </c>
      <c r="B153" s="21" t="s">
        <v>1158</v>
      </c>
      <c r="C153" s="21" t="s">
        <v>194</v>
      </c>
      <c r="D153" s="21" t="s">
        <v>1158</v>
      </c>
      <c r="E153" s="21" t="s">
        <v>196</v>
      </c>
      <c r="F153" s="23">
        <v>45411</v>
      </c>
      <c r="G153" s="19" t="s">
        <v>1159</v>
      </c>
      <c r="H153" s="21" t="s">
        <v>213</v>
      </c>
      <c r="I153" s="24">
        <v>103247051</v>
      </c>
      <c r="J153" s="21" t="s">
        <v>200</v>
      </c>
      <c r="K153" s="21" t="s">
        <v>200</v>
      </c>
      <c r="L153" s="21" t="s">
        <v>200</v>
      </c>
      <c r="M153" s="21" t="s">
        <v>200</v>
      </c>
      <c r="N153" s="21" t="s">
        <v>200</v>
      </c>
      <c r="O153" s="50" t="s">
        <v>1160</v>
      </c>
      <c r="P153" s="28">
        <v>37500000</v>
      </c>
      <c r="Q153" s="62">
        <v>7</v>
      </c>
      <c r="R153" s="28">
        <v>5000000</v>
      </c>
      <c r="S153" s="26">
        <v>15</v>
      </c>
      <c r="T153" s="36">
        <v>2500000</v>
      </c>
      <c r="U153" s="21" t="s">
        <v>1161</v>
      </c>
      <c r="V153" s="19" t="s">
        <v>1162</v>
      </c>
      <c r="W153" s="21" t="s">
        <v>200</v>
      </c>
      <c r="X153" s="21" t="s">
        <v>200</v>
      </c>
      <c r="Y153" s="21" t="s">
        <v>204</v>
      </c>
      <c r="Z153" s="21" t="s">
        <v>200</v>
      </c>
      <c r="AA153" s="21" t="s">
        <v>200</v>
      </c>
      <c r="AB153" s="21">
        <v>0</v>
      </c>
      <c r="AC153" s="21">
        <v>0</v>
      </c>
      <c r="AD153" s="31">
        <f t="shared" si="5"/>
        <v>37500000</v>
      </c>
      <c r="AE153" s="21" t="s">
        <v>200</v>
      </c>
      <c r="AF153" s="21" t="s">
        <v>200</v>
      </c>
      <c r="AG153" s="21" t="s">
        <v>200</v>
      </c>
      <c r="AH153" s="21" t="s">
        <v>200</v>
      </c>
      <c r="AI153" s="21" t="s">
        <v>200</v>
      </c>
      <c r="AJ153" s="21" t="s">
        <v>200</v>
      </c>
      <c r="AK153" s="21" t="s">
        <v>200</v>
      </c>
      <c r="AL153" s="21" t="s">
        <v>200</v>
      </c>
      <c r="AM153" s="21" t="s">
        <v>200</v>
      </c>
      <c r="AN153" s="21" t="s">
        <v>200</v>
      </c>
      <c r="AO153" s="19" t="s">
        <v>205</v>
      </c>
      <c r="AP153" s="32">
        <v>45411</v>
      </c>
      <c r="AQ153" s="32" t="s">
        <v>200</v>
      </c>
      <c r="AR153" s="32" t="s">
        <v>200</v>
      </c>
      <c r="AS153" s="23">
        <v>45414</v>
      </c>
      <c r="AT153" s="43">
        <v>45642</v>
      </c>
      <c r="AU153" s="32" t="s">
        <v>200</v>
      </c>
      <c r="AV153" s="34" t="e">
        <f>+#REF!</f>
        <v>#REF!</v>
      </c>
      <c r="AW153" s="20" t="s">
        <v>465</v>
      </c>
      <c r="AX153" s="19" t="s">
        <v>498</v>
      </c>
      <c r="AY153" s="21" t="s">
        <v>205</v>
      </c>
      <c r="AZ153" s="38" t="s">
        <v>1163</v>
      </c>
      <c r="BA153" s="19"/>
      <c r="BB153" s="19" t="s">
        <v>205</v>
      </c>
      <c r="BC153" s="21" t="s">
        <v>75</v>
      </c>
    </row>
    <row r="154" spans="1:55" s="52" customFormat="1" ht="122" customHeight="1" x14ac:dyDescent="0.15">
      <c r="A154" s="19">
        <v>2024</v>
      </c>
      <c r="B154" s="21" t="s">
        <v>1164</v>
      </c>
      <c r="C154" s="21" t="s">
        <v>194</v>
      </c>
      <c r="D154" s="21" t="s">
        <v>1164</v>
      </c>
      <c r="E154" s="21" t="s">
        <v>196</v>
      </c>
      <c r="F154" s="23"/>
      <c r="G154" s="19" t="s">
        <v>1165</v>
      </c>
      <c r="H154" s="21" t="s">
        <v>198</v>
      </c>
      <c r="I154" s="24">
        <v>860007336</v>
      </c>
      <c r="J154" s="21" t="s">
        <v>200</v>
      </c>
      <c r="K154" s="21" t="s">
        <v>200</v>
      </c>
      <c r="L154" s="21" t="s">
        <v>200</v>
      </c>
      <c r="M154" s="21" t="s">
        <v>200</v>
      </c>
      <c r="N154" s="21" t="s">
        <v>200</v>
      </c>
      <c r="O154" s="50" t="s">
        <v>1166</v>
      </c>
      <c r="P154" s="28">
        <v>33366000</v>
      </c>
      <c r="Q154" s="62">
        <v>8</v>
      </c>
      <c r="R154" s="66" t="s">
        <v>1167</v>
      </c>
      <c r="S154" s="26"/>
      <c r="T154" s="36"/>
      <c r="U154" s="21" t="s">
        <v>1168</v>
      </c>
      <c r="V154" s="19" t="s">
        <v>1169</v>
      </c>
      <c r="W154" s="21" t="s">
        <v>200</v>
      </c>
      <c r="X154" s="21" t="s">
        <v>200</v>
      </c>
      <c r="Y154" s="21" t="s">
        <v>204</v>
      </c>
      <c r="Z154" s="21" t="s">
        <v>200</v>
      </c>
      <c r="AA154" s="21" t="s">
        <v>200</v>
      </c>
      <c r="AB154" s="21">
        <v>0</v>
      </c>
      <c r="AC154" s="21">
        <v>0</v>
      </c>
      <c r="AD154" s="31">
        <f t="shared" si="5"/>
        <v>33366000</v>
      </c>
      <c r="AE154" s="21" t="s">
        <v>200</v>
      </c>
      <c r="AF154" s="21" t="s">
        <v>200</v>
      </c>
      <c r="AG154" s="21" t="s">
        <v>200</v>
      </c>
      <c r="AH154" s="21" t="s">
        <v>200</v>
      </c>
      <c r="AI154" s="21" t="s">
        <v>200</v>
      </c>
      <c r="AJ154" s="21" t="s">
        <v>200</v>
      </c>
      <c r="AK154" s="21" t="s">
        <v>200</v>
      </c>
      <c r="AL154" s="21" t="s">
        <v>200</v>
      </c>
      <c r="AM154" s="21" t="s">
        <v>200</v>
      </c>
      <c r="AN154" s="21" t="s">
        <v>200</v>
      </c>
      <c r="AO154" s="19" t="s">
        <v>205</v>
      </c>
      <c r="AP154" s="32" t="s">
        <v>200</v>
      </c>
      <c r="AQ154" s="32" t="s">
        <v>200</v>
      </c>
      <c r="AR154" s="32" t="s">
        <v>200</v>
      </c>
      <c r="AS154" s="23">
        <v>45422</v>
      </c>
      <c r="AT154" s="43">
        <v>45657</v>
      </c>
      <c r="AU154" s="32" t="s">
        <v>200</v>
      </c>
      <c r="AV154" s="34" t="e">
        <f>+#REF!</f>
        <v>#REF!</v>
      </c>
      <c r="AW154" s="20" t="s">
        <v>535</v>
      </c>
      <c r="AX154" s="19" t="s">
        <v>314</v>
      </c>
      <c r="AY154" s="21" t="s">
        <v>205</v>
      </c>
      <c r="AZ154" s="35" t="s">
        <v>1170</v>
      </c>
      <c r="BA154" s="19"/>
      <c r="BB154" s="19" t="s">
        <v>205</v>
      </c>
      <c r="BC154" s="21" t="s">
        <v>75</v>
      </c>
    </row>
    <row r="155" spans="1:55" s="3" customFormat="1" ht="122" customHeight="1" x14ac:dyDescent="0.15">
      <c r="A155" s="19">
        <v>2024</v>
      </c>
      <c r="B155" s="21" t="s">
        <v>1171</v>
      </c>
      <c r="C155" s="21" t="s">
        <v>194</v>
      </c>
      <c r="D155" s="21" t="s">
        <v>1171</v>
      </c>
      <c r="E155" s="21" t="s">
        <v>196</v>
      </c>
      <c r="F155" s="23">
        <v>45414</v>
      </c>
      <c r="G155" s="19" t="s">
        <v>1172</v>
      </c>
      <c r="H155" s="21" t="s">
        <v>198</v>
      </c>
      <c r="I155" s="24">
        <v>830010327</v>
      </c>
      <c r="J155" s="21" t="s">
        <v>200</v>
      </c>
      <c r="K155" s="21" t="s">
        <v>200</v>
      </c>
      <c r="L155" s="21" t="s">
        <v>200</v>
      </c>
      <c r="M155" s="21" t="s">
        <v>200</v>
      </c>
      <c r="N155" s="21" t="s">
        <v>200</v>
      </c>
      <c r="O155" s="50" t="s">
        <v>1173</v>
      </c>
      <c r="P155" s="28">
        <v>309962822</v>
      </c>
      <c r="Q155" s="62"/>
      <c r="R155" s="28">
        <v>83300000</v>
      </c>
      <c r="S155" s="67">
        <v>59500000</v>
      </c>
      <c r="T155" s="36">
        <v>107100000</v>
      </c>
      <c r="U155" s="19" t="s">
        <v>1174</v>
      </c>
      <c r="V155" s="19" t="s">
        <v>1175</v>
      </c>
      <c r="W155" s="21" t="s">
        <v>200</v>
      </c>
      <c r="X155" s="21" t="s">
        <v>200</v>
      </c>
      <c r="Y155" s="21" t="s">
        <v>204</v>
      </c>
      <c r="Z155" s="21" t="s">
        <v>200</v>
      </c>
      <c r="AA155" s="21" t="s">
        <v>200</v>
      </c>
      <c r="AB155" s="21">
        <v>0</v>
      </c>
      <c r="AC155" s="21">
        <v>0</v>
      </c>
      <c r="AD155" s="31">
        <f t="shared" si="5"/>
        <v>309962822</v>
      </c>
      <c r="AE155" s="21" t="s">
        <v>200</v>
      </c>
      <c r="AF155" s="21" t="s">
        <v>200</v>
      </c>
      <c r="AG155" s="21" t="s">
        <v>200</v>
      </c>
      <c r="AH155" s="21" t="s">
        <v>200</v>
      </c>
      <c r="AI155" s="21" t="s">
        <v>200</v>
      </c>
      <c r="AJ155" s="21" t="s">
        <v>200</v>
      </c>
      <c r="AK155" s="21" t="s">
        <v>200</v>
      </c>
      <c r="AL155" s="21" t="s">
        <v>200</v>
      </c>
      <c r="AM155" s="21" t="s">
        <v>200</v>
      </c>
      <c r="AN155" s="21" t="s">
        <v>200</v>
      </c>
      <c r="AO155" s="19" t="s">
        <v>205</v>
      </c>
      <c r="AP155" s="32" t="s">
        <v>200</v>
      </c>
      <c r="AQ155" s="32" t="s">
        <v>200</v>
      </c>
      <c r="AR155" s="32" t="s">
        <v>200</v>
      </c>
      <c r="AS155" s="23">
        <v>45427</v>
      </c>
      <c r="AT155" s="43">
        <v>45610</v>
      </c>
      <c r="AU155" s="32" t="s">
        <v>200</v>
      </c>
      <c r="AV155" s="34" t="e">
        <f>+#REF!</f>
        <v>#REF!</v>
      </c>
      <c r="AW155" s="20" t="s">
        <v>75</v>
      </c>
      <c r="AX155" s="19" t="s">
        <v>413</v>
      </c>
      <c r="AY155" s="21" t="s">
        <v>205</v>
      </c>
      <c r="AZ155" s="35" t="s">
        <v>1176</v>
      </c>
      <c r="BA155" s="19"/>
      <c r="BB155" s="19" t="s">
        <v>205</v>
      </c>
      <c r="BC155" s="21" t="s">
        <v>75</v>
      </c>
    </row>
    <row r="156" spans="1:55" s="4" customFormat="1" ht="122" customHeight="1" x14ac:dyDescent="0.15">
      <c r="A156" s="19">
        <v>2024</v>
      </c>
      <c r="B156" s="21" t="s">
        <v>1177</v>
      </c>
      <c r="C156" s="21" t="s">
        <v>194</v>
      </c>
      <c r="D156" s="21" t="s">
        <v>621</v>
      </c>
      <c r="E156" s="21" t="s">
        <v>621</v>
      </c>
      <c r="F156" s="23" t="s">
        <v>621</v>
      </c>
      <c r="G156" s="19" t="s">
        <v>621</v>
      </c>
      <c r="H156" s="21" t="s">
        <v>621</v>
      </c>
      <c r="I156" s="24" t="s">
        <v>621</v>
      </c>
      <c r="J156" s="21" t="s">
        <v>621</v>
      </c>
      <c r="K156" s="21" t="s">
        <v>621</v>
      </c>
      <c r="L156" s="21" t="s">
        <v>621</v>
      </c>
      <c r="M156" s="21" t="s">
        <v>621</v>
      </c>
      <c r="N156" s="21" t="s">
        <v>621</v>
      </c>
      <c r="O156" s="21" t="s">
        <v>621</v>
      </c>
      <c r="P156" s="28" t="s">
        <v>621</v>
      </c>
      <c r="Q156" s="21" t="s">
        <v>621</v>
      </c>
      <c r="R156" s="21" t="s">
        <v>621</v>
      </c>
      <c r="S156" s="21" t="s">
        <v>621</v>
      </c>
      <c r="T156" s="21" t="s">
        <v>621</v>
      </c>
      <c r="U156" s="21" t="s">
        <v>621</v>
      </c>
      <c r="V156" s="21" t="s">
        <v>621</v>
      </c>
      <c r="W156" s="21" t="s">
        <v>621</v>
      </c>
      <c r="X156" s="21" t="s">
        <v>621</v>
      </c>
      <c r="Y156" s="21" t="s">
        <v>621</v>
      </c>
      <c r="Z156" s="21" t="s">
        <v>621</v>
      </c>
      <c r="AA156" s="21" t="s">
        <v>621</v>
      </c>
      <c r="AB156" s="21" t="s">
        <v>621</v>
      </c>
      <c r="AC156" s="21">
        <v>0</v>
      </c>
      <c r="AD156" s="31" t="e">
        <f t="shared" si="5"/>
        <v>#VALUE!</v>
      </c>
      <c r="AE156" s="21" t="s">
        <v>200</v>
      </c>
      <c r="AF156" s="21" t="s">
        <v>200</v>
      </c>
      <c r="AG156" s="21" t="s">
        <v>200</v>
      </c>
      <c r="AH156" s="21" t="s">
        <v>200</v>
      </c>
      <c r="AI156" s="21" t="s">
        <v>200</v>
      </c>
      <c r="AJ156" s="21" t="s">
        <v>200</v>
      </c>
      <c r="AK156" s="21" t="s">
        <v>200</v>
      </c>
      <c r="AL156" s="21" t="s">
        <v>200</v>
      </c>
      <c r="AM156" s="23" t="s">
        <v>621</v>
      </c>
      <c r="AN156" s="23" t="s">
        <v>621</v>
      </c>
      <c r="AO156" s="23" t="s">
        <v>621</v>
      </c>
      <c r="AP156" s="23" t="s">
        <v>621</v>
      </c>
      <c r="AQ156" s="23" t="s">
        <v>621</v>
      </c>
      <c r="AR156" s="23" t="s">
        <v>621</v>
      </c>
      <c r="AS156" s="23" t="s">
        <v>621</v>
      </c>
      <c r="AT156" s="23" t="s">
        <v>621</v>
      </c>
      <c r="AU156" s="32" t="s">
        <v>200</v>
      </c>
      <c r="AV156" s="34" t="s">
        <v>621</v>
      </c>
      <c r="AW156" s="23" t="s">
        <v>621</v>
      </c>
      <c r="AX156" s="23" t="s">
        <v>621</v>
      </c>
      <c r="AY156" s="21" t="s">
        <v>205</v>
      </c>
      <c r="AZ156" s="23" t="s">
        <v>621</v>
      </c>
      <c r="BA156" s="23" t="s">
        <v>621</v>
      </c>
      <c r="BB156" s="23" t="s">
        <v>621</v>
      </c>
      <c r="BC156" s="23" t="s">
        <v>621</v>
      </c>
    </row>
    <row r="157" spans="1:55" s="4" customFormat="1" ht="122" customHeight="1" x14ac:dyDescent="0.15">
      <c r="A157" s="19">
        <v>2024</v>
      </c>
      <c r="B157" s="21" t="s">
        <v>1178</v>
      </c>
      <c r="C157" s="21" t="s">
        <v>194</v>
      </c>
      <c r="D157" s="21" t="s">
        <v>1178</v>
      </c>
      <c r="E157" s="21" t="s">
        <v>196</v>
      </c>
      <c r="F157" s="23">
        <v>45414</v>
      </c>
      <c r="G157" s="19" t="s">
        <v>1179</v>
      </c>
      <c r="H157" s="21" t="s">
        <v>213</v>
      </c>
      <c r="I157" s="24">
        <v>1032431036</v>
      </c>
      <c r="J157" s="21" t="s">
        <v>200</v>
      </c>
      <c r="K157" s="21" t="s">
        <v>200</v>
      </c>
      <c r="L157" s="21" t="s">
        <v>200</v>
      </c>
      <c r="M157" s="21"/>
      <c r="N157" s="21" t="s">
        <v>200</v>
      </c>
      <c r="O157" s="50" t="s">
        <v>1180</v>
      </c>
      <c r="P157" s="28">
        <v>30000000</v>
      </c>
      <c r="Q157" s="62">
        <v>6</v>
      </c>
      <c r="R157" s="28">
        <v>5000000</v>
      </c>
      <c r="S157" s="26"/>
      <c r="T157" s="36"/>
      <c r="U157" s="21" t="s">
        <v>200</v>
      </c>
      <c r="V157" s="19" t="s">
        <v>1181</v>
      </c>
      <c r="W157" s="21" t="s">
        <v>1182</v>
      </c>
      <c r="X157" s="21" t="s">
        <v>200</v>
      </c>
      <c r="Y157" s="21" t="s">
        <v>588</v>
      </c>
      <c r="Z157" s="21" t="s">
        <v>200</v>
      </c>
      <c r="AA157" s="21" t="s">
        <v>200</v>
      </c>
      <c r="AB157" s="21">
        <v>0</v>
      </c>
      <c r="AC157" s="21">
        <v>0</v>
      </c>
      <c r="AD157" s="31">
        <f t="shared" si="5"/>
        <v>30000000</v>
      </c>
      <c r="AE157" s="21" t="s">
        <v>200</v>
      </c>
      <c r="AF157" s="21" t="s">
        <v>200</v>
      </c>
      <c r="AG157" s="21" t="s">
        <v>200</v>
      </c>
      <c r="AH157" s="21" t="s">
        <v>200</v>
      </c>
      <c r="AI157" s="21" t="s">
        <v>200</v>
      </c>
      <c r="AJ157" s="21" t="s">
        <v>200</v>
      </c>
      <c r="AK157" s="21" t="s">
        <v>200</v>
      </c>
      <c r="AL157" s="21" t="s">
        <v>200</v>
      </c>
      <c r="AM157" s="21" t="s">
        <v>200</v>
      </c>
      <c r="AN157" s="21" t="s">
        <v>200</v>
      </c>
      <c r="AO157" s="19" t="s">
        <v>205</v>
      </c>
      <c r="AP157" s="32">
        <v>45414</v>
      </c>
      <c r="AQ157" s="32" t="s">
        <v>200</v>
      </c>
      <c r="AR157" s="32" t="s">
        <v>200</v>
      </c>
      <c r="AS157" s="23">
        <v>45415</v>
      </c>
      <c r="AT157" s="43">
        <v>45598</v>
      </c>
      <c r="AU157" s="32" t="s">
        <v>200</v>
      </c>
      <c r="AV157" s="34" t="e">
        <f>+#REF!</f>
        <v>#REF!</v>
      </c>
      <c r="AW157" s="20" t="s">
        <v>68</v>
      </c>
      <c r="AX157" s="19" t="s">
        <v>590</v>
      </c>
      <c r="AY157" s="21" t="s">
        <v>205</v>
      </c>
      <c r="AZ157" s="38" t="s">
        <v>1183</v>
      </c>
      <c r="BA157" s="19" t="s">
        <v>200</v>
      </c>
      <c r="BB157" s="19" t="s">
        <v>205</v>
      </c>
      <c r="BC157" s="21" t="s">
        <v>1015</v>
      </c>
    </row>
    <row r="158" spans="1:55" s="4" customFormat="1" ht="122" customHeight="1" x14ac:dyDescent="0.15">
      <c r="A158" s="19">
        <v>2024</v>
      </c>
      <c r="B158" s="21" t="s">
        <v>1184</v>
      </c>
      <c r="C158" s="21" t="s">
        <v>194</v>
      </c>
      <c r="D158" s="21" t="s">
        <v>1184</v>
      </c>
      <c r="E158" s="21" t="s">
        <v>196</v>
      </c>
      <c r="F158" s="40">
        <v>45415</v>
      </c>
      <c r="G158" s="19" t="s">
        <v>1185</v>
      </c>
      <c r="H158" s="21" t="s">
        <v>213</v>
      </c>
      <c r="I158" s="24" t="s">
        <v>1186</v>
      </c>
      <c r="J158" s="21" t="s">
        <v>200</v>
      </c>
      <c r="K158" s="21" t="s">
        <v>200</v>
      </c>
      <c r="L158" s="21" t="s">
        <v>200</v>
      </c>
      <c r="M158" s="21" t="s">
        <v>200</v>
      </c>
      <c r="N158" s="21" t="s">
        <v>200</v>
      </c>
      <c r="O158" s="50" t="s">
        <v>1187</v>
      </c>
      <c r="P158" s="28">
        <v>56000000</v>
      </c>
      <c r="Q158" s="21">
        <v>7</v>
      </c>
      <c r="R158" s="28">
        <v>8000000</v>
      </c>
      <c r="S158" s="21"/>
      <c r="T158" s="21"/>
      <c r="U158" s="21" t="s">
        <v>1188</v>
      </c>
      <c r="V158" s="21" t="s">
        <v>1189</v>
      </c>
      <c r="W158" s="21" t="s">
        <v>200</v>
      </c>
      <c r="X158" s="21" t="s">
        <v>200</v>
      </c>
      <c r="Y158" s="21" t="s">
        <v>204</v>
      </c>
      <c r="Z158" s="21" t="s">
        <v>200</v>
      </c>
      <c r="AA158" s="21" t="s">
        <v>200</v>
      </c>
      <c r="AB158" s="21">
        <v>0</v>
      </c>
      <c r="AC158" s="21">
        <v>0</v>
      </c>
      <c r="AD158" s="31">
        <f t="shared" si="5"/>
        <v>56000000</v>
      </c>
      <c r="AE158" s="21" t="s">
        <v>200</v>
      </c>
      <c r="AF158" s="21" t="s">
        <v>200</v>
      </c>
      <c r="AG158" s="21" t="s">
        <v>200</v>
      </c>
      <c r="AH158" s="21" t="s">
        <v>200</v>
      </c>
      <c r="AI158" s="21" t="s">
        <v>200</v>
      </c>
      <c r="AJ158" s="21" t="s">
        <v>200</v>
      </c>
      <c r="AK158" s="21" t="s">
        <v>200</v>
      </c>
      <c r="AL158" s="21" t="s">
        <v>200</v>
      </c>
      <c r="AM158" s="21" t="s">
        <v>200</v>
      </c>
      <c r="AN158" s="21" t="s">
        <v>200</v>
      </c>
      <c r="AO158" s="19" t="s">
        <v>205</v>
      </c>
      <c r="AP158" s="40">
        <v>45415</v>
      </c>
      <c r="AQ158" s="32" t="s">
        <v>200</v>
      </c>
      <c r="AR158" s="32" t="s">
        <v>200</v>
      </c>
      <c r="AS158" s="23">
        <v>45415</v>
      </c>
      <c r="AT158" s="40">
        <v>45628</v>
      </c>
      <c r="AU158" s="32" t="s">
        <v>200</v>
      </c>
      <c r="AV158" s="34" t="e">
        <f>+#REF!</f>
        <v>#REF!</v>
      </c>
      <c r="AW158" s="20" t="s">
        <v>29</v>
      </c>
      <c r="AX158" s="21" t="s">
        <v>666</v>
      </c>
      <c r="AY158" s="21" t="s">
        <v>205</v>
      </c>
      <c r="AZ158" s="38" t="s">
        <v>1190</v>
      </c>
      <c r="BA158" s="19" t="s">
        <v>200</v>
      </c>
      <c r="BB158" s="19" t="s">
        <v>205</v>
      </c>
      <c r="BC158" s="21" t="s">
        <v>75</v>
      </c>
    </row>
    <row r="159" spans="1:55" s="4" customFormat="1" ht="122" customHeight="1" x14ac:dyDescent="0.15">
      <c r="A159" s="19">
        <v>2024</v>
      </c>
      <c r="B159" s="21" t="s">
        <v>1191</v>
      </c>
      <c r="C159" s="21" t="s">
        <v>194</v>
      </c>
      <c r="D159" s="21" t="s">
        <v>1191</v>
      </c>
      <c r="E159" s="21" t="s">
        <v>196</v>
      </c>
      <c r="F159" s="23">
        <v>45414</v>
      </c>
      <c r="G159" s="19" t="s">
        <v>1192</v>
      </c>
      <c r="H159" s="21" t="s">
        <v>213</v>
      </c>
      <c r="I159" s="24">
        <v>1018490286</v>
      </c>
      <c r="J159" s="21" t="s">
        <v>200</v>
      </c>
      <c r="K159" s="21" t="s">
        <v>200</v>
      </c>
      <c r="L159" s="21" t="s">
        <v>200</v>
      </c>
      <c r="M159" s="21" t="s">
        <v>200</v>
      </c>
      <c r="N159" s="21" t="s">
        <v>200</v>
      </c>
      <c r="O159" s="50" t="s">
        <v>1193</v>
      </c>
      <c r="P159" s="28">
        <v>28800000</v>
      </c>
      <c r="Q159" s="62">
        <v>6</v>
      </c>
      <c r="R159" s="28">
        <v>4800000</v>
      </c>
      <c r="S159" s="26"/>
      <c r="T159" s="36"/>
      <c r="U159" s="21" t="s">
        <v>200</v>
      </c>
      <c r="V159" s="19" t="s">
        <v>1194</v>
      </c>
      <c r="W159" s="21" t="s">
        <v>1195</v>
      </c>
      <c r="X159" s="21" t="s">
        <v>200</v>
      </c>
      <c r="Y159" s="21" t="s">
        <v>204</v>
      </c>
      <c r="Z159" s="21" t="s">
        <v>200</v>
      </c>
      <c r="AA159" s="21" t="s">
        <v>200</v>
      </c>
      <c r="AB159" s="21">
        <v>0</v>
      </c>
      <c r="AC159" s="21">
        <v>0</v>
      </c>
      <c r="AD159" s="31">
        <f t="shared" si="5"/>
        <v>28800000</v>
      </c>
      <c r="AE159" s="21" t="s">
        <v>200</v>
      </c>
      <c r="AF159" s="21" t="s">
        <v>200</v>
      </c>
      <c r="AG159" s="21" t="s">
        <v>200</v>
      </c>
      <c r="AH159" s="21" t="s">
        <v>200</v>
      </c>
      <c r="AI159" s="21" t="s">
        <v>200</v>
      </c>
      <c r="AJ159" s="21" t="s">
        <v>200</v>
      </c>
      <c r="AK159" s="21" t="s">
        <v>200</v>
      </c>
      <c r="AL159" s="21" t="s">
        <v>200</v>
      </c>
      <c r="AM159" s="21" t="s">
        <v>200</v>
      </c>
      <c r="AN159" s="21" t="s">
        <v>200</v>
      </c>
      <c r="AO159" s="19" t="s">
        <v>205</v>
      </c>
      <c r="AP159" s="32">
        <v>45414</v>
      </c>
      <c r="AQ159" s="32" t="s">
        <v>200</v>
      </c>
      <c r="AR159" s="32" t="s">
        <v>200</v>
      </c>
      <c r="AS159" s="23">
        <v>45415</v>
      </c>
      <c r="AT159" s="43">
        <v>45598</v>
      </c>
      <c r="AU159" s="32" t="s">
        <v>200</v>
      </c>
      <c r="AV159" s="34" t="e">
        <f>+#REF!</f>
        <v>#REF!</v>
      </c>
      <c r="AW159" s="20" t="s">
        <v>68</v>
      </c>
      <c r="AX159" s="19" t="s">
        <v>1196</v>
      </c>
      <c r="AY159" s="21" t="s">
        <v>205</v>
      </c>
      <c r="AZ159" s="38" t="s">
        <v>1197</v>
      </c>
      <c r="BA159" s="19" t="s">
        <v>200</v>
      </c>
      <c r="BB159" s="19" t="s">
        <v>205</v>
      </c>
      <c r="BC159" s="21" t="s">
        <v>1015</v>
      </c>
    </row>
    <row r="160" spans="1:55" s="4" customFormat="1" ht="122" customHeight="1" x14ac:dyDescent="0.15">
      <c r="A160" s="19">
        <v>2024</v>
      </c>
      <c r="B160" s="21" t="s">
        <v>1198</v>
      </c>
      <c r="C160" s="21" t="s">
        <v>194</v>
      </c>
      <c r="D160" s="21" t="s">
        <v>1198</v>
      </c>
      <c r="E160" s="21" t="s">
        <v>196</v>
      </c>
      <c r="F160" s="23">
        <v>45415</v>
      </c>
      <c r="G160" s="19" t="s">
        <v>474</v>
      </c>
      <c r="H160" s="21" t="s">
        <v>213</v>
      </c>
      <c r="I160" s="24">
        <v>1073231677</v>
      </c>
      <c r="J160" s="21" t="s">
        <v>200</v>
      </c>
      <c r="K160" s="21" t="s">
        <v>200</v>
      </c>
      <c r="L160" s="21" t="s">
        <v>200</v>
      </c>
      <c r="M160" s="21" t="s">
        <v>200</v>
      </c>
      <c r="N160" s="21" t="s">
        <v>200</v>
      </c>
      <c r="O160" s="50" t="s">
        <v>1199</v>
      </c>
      <c r="P160" s="28">
        <v>36061200</v>
      </c>
      <c r="Q160" s="62">
        <v>7</v>
      </c>
      <c r="R160" s="28">
        <v>5151600000</v>
      </c>
      <c r="S160" s="26"/>
      <c r="T160" s="36"/>
      <c r="U160" s="21" t="s">
        <v>1200</v>
      </c>
      <c r="V160" s="19" t="s">
        <v>1201</v>
      </c>
      <c r="W160" s="21" t="s">
        <v>200</v>
      </c>
      <c r="X160" s="21" t="s">
        <v>200</v>
      </c>
      <c r="Y160" s="21" t="s">
        <v>204</v>
      </c>
      <c r="Z160" s="21" t="s">
        <v>200</v>
      </c>
      <c r="AA160" s="21" t="s">
        <v>200</v>
      </c>
      <c r="AB160" s="21">
        <v>0</v>
      </c>
      <c r="AC160" s="21">
        <v>0</v>
      </c>
      <c r="AD160" s="31">
        <f t="shared" si="5"/>
        <v>36061200</v>
      </c>
      <c r="AE160" s="21" t="s">
        <v>200</v>
      </c>
      <c r="AF160" s="21" t="s">
        <v>200</v>
      </c>
      <c r="AG160" s="21" t="s">
        <v>200</v>
      </c>
      <c r="AH160" s="21" t="s">
        <v>200</v>
      </c>
      <c r="AI160" s="21" t="s">
        <v>200</v>
      </c>
      <c r="AJ160" s="21" t="s">
        <v>200</v>
      </c>
      <c r="AK160" s="21" t="s">
        <v>200</v>
      </c>
      <c r="AL160" s="21" t="s">
        <v>200</v>
      </c>
      <c r="AM160" s="21" t="s">
        <v>200</v>
      </c>
      <c r="AN160" s="21" t="s">
        <v>200</v>
      </c>
      <c r="AO160" s="19" t="s">
        <v>205</v>
      </c>
      <c r="AP160" s="32">
        <v>45415</v>
      </c>
      <c r="AQ160" s="32" t="s">
        <v>200</v>
      </c>
      <c r="AR160" s="32" t="s">
        <v>200</v>
      </c>
      <c r="AS160" s="23">
        <v>45418</v>
      </c>
      <c r="AT160" s="43">
        <v>45631</v>
      </c>
      <c r="AU160" s="32" t="s">
        <v>200</v>
      </c>
      <c r="AV160" s="34" t="e">
        <f>+#REF!</f>
        <v>#REF!</v>
      </c>
      <c r="AW160" s="20" t="s">
        <v>1067</v>
      </c>
      <c r="AX160" s="19" t="s">
        <v>43</v>
      </c>
      <c r="AY160" s="21" t="s">
        <v>205</v>
      </c>
      <c r="AZ160" s="38" t="s">
        <v>1202</v>
      </c>
      <c r="BA160" s="19" t="s">
        <v>200</v>
      </c>
      <c r="BB160" s="19" t="s">
        <v>205</v>
      </c>
      <c r="BC160" s="21" t="s">
        <v>75</v>
      </c>
    </row>
    <row r="161" spans="1:55" s="4" customFormat="1" ht="122" customHeight="1" x14ac:dyDescent="0.15">
      <c r="A161" s="19">
        <v>2024</v>
      </c>
      <c r="B161" s="21" t="s">
        <v>1203</v>
      </c>
      <c r="C161" s="21" t="s">
        <v>194</v>
      </c>
      <c r="D161" s="21" t="s">
        <v>1203</v>
      </c>
      <c r="E161" s="21" t="s">
        <v>196</v>
      </c>
      <c r="F161" s="23">
        <v>45415</v>
      </c>
      <c r="G161" s="19" t="s">
        <v>518</v>
      </c>
      <c r="H161" s="21" t="s">
        <v>213</v>
      </c>
      <c r="I161" s="24">
        <v>1010214933</v>
      </c>
      <c r="J161" s="21" t="s">
        <v>200</v>
      </c>
      <c r="K161" s="21" t="s">
        <v>200</v>
      </c>
      <c r="L161" s="21" t="s">
        <v>200</v>
      </c>
      <c r="M161" s="21" t="s">
        <v>200</v>
      </c>
      <c r="N161" s="21" t="s">
        <v>200</v>
      </c>
      <c r="O161" s="50" t="s">
        <v>495</v>
      </c>
      <c r="P161" s="28">
        <v>34500000</v>
      </c>
      <c r="Q161" s="62">
        <v>7</v>
      </c>
      <c r="R161" s="28">
        <v>4500000</v>
      </c>
      <c r="S161" s="26">
        <v>20</v>
      </c>
      <c r="T161" s="36">
        <v>3000000</v>
      </c>
      <c r="U161" s="19" t="s">
        <v>1204</v>
      </c>
      <c r="V161" s="19" t="s">
        <v>1205</v>
      </c>
      <c r="W161" s="21" t="s">
        <v>200</v>
      </c>
      <c r="X161" s="21" t="s">
        <v>200</v>
      </c>
      <c r="Y161" s="21" t="s">
        <v>204</v>
      </c>
      <c r="Z161" s="21" t="s">
        <v>200</v>
      </c>
      <c r="AA161" s="21" t="s">
        <v>200</v>
      </c>
      <c r="AB161" s="21">
        <v>0</v>
      </c>
      <c r="AC161" s="21">
        <v>0</v>
      </c>
      <c r="AD161" s="31">
        <f t="shared" si="5"/>
        <v>34500000</v>
      </c>
      <c r="AE161" s="21" t="s">
        <v>200</v>
      </c>
      <c r="AF161" s="21" t="s">
        <v>200</v>
      </c>
      <c r="AG161" s="21" t="s">
        <v>200</v>
      </c>
      <c r="AH161" s="21" t="s">
        <v>200</v>
      </c>
      <c r="AI161" s="21" t="s">
        <v>200</v>
      </c>
      <c r="AJ161" s="21" t="s">
        <v>200</v>
      </c>
      <c r="AK161" s="21" t="s">
        <v>200</v>
      </c>
      <c r="AL161" s="21" t="s">
        <v>200</v>
      </c>
      <c r="AM161" s="21" t="s">
        <v>200</v>
      </c>
      <c r="AN161" s="21" t="s">
        <v>200</v>
      </c>
      <c r="AO161" s="19" t="s">
        <v>205</v>
      </c>
      <c r="AP161" s="32">
        <v>45415</v>
      </c>
      <c r="AQ161" s="32" t="s">
        <v>200</v>
      </c>
      <c r="AR161" s="32" t="s">
        <v>200</v>
      </c>
      <c r="AS161" s="23">
        <v>45418</v>
      </c>
      <c r="AT161" s="43">
        <v>45651</v>
      </c>
      <c r="AU161" s="32" t="s">
        <v>200</v>
      </c>
      <c r="AV161" s="34" t="e">
        <f>+#REF!</f>
        <v>#REF!</v>
      </c>
      <c r="AW161" s="20" t="s">
        <v>865</v>
      </c>
      <c r="AX161" s="19" t="s">
        <v>498</v>
      </c>
      <c r="AY161" s="21" t="s">
        <v>205</v>
      </c>
      <c r="AZ161" s="38" t="s">
        <v>1206</v>
      </c>
      <c r="BA161" s="19" t="s">
        <v>200</v>
      </c>
      <c r="BB161" s="19" t="s">
        <v>205</v>
      </c>
      <c r="BC161" s="21" t="s">
        <v>75</v>
      </c>
    </row>
    <row r="162" spans="1:55" s="4" customFormat="1" ht="122" customHeight="1" x14ac:dyDescent="0.15">
      <c r="A162" s="19">
        <v>2024</v>
      </c>
      <c r="B162" s="21" t="s">
        <v>1207</v>
      </c>
      <c r="C162" s="21" t="s">
        <v>194</v>
      </c>
      <c r="D162" s="21" t="s">
        <v>1207</v>
      </c>
      <c r="E162" s="21" t="s">
        <v>196</v>
      </c>
      <c r="F162" s="23">
        <v>45418</v>
      </c>
      <c r="G162" s="19" t="s">
        <v>1208</v>
      </c>
      <c r="H162" s="21" t="s">
        <v>213</v>
      </c>
      <c r="I162" s="24">
        <v>79569929</v>
      </c>
      <c r="J162" s="21" t="s">
        <v>200</v>
      </c>
      <c r="K162" s="21" t="s">
        <v>200</v>
      </c>
      <c r="L162" s="21" t="s">
        <v>200</v>
      </c>
      <c r="M162" s="21" t="s">
        <v>200</v>
      </c>
      <c r="N162" s="21" t="s">
        <v>200</v>
      </c>
      <c r="O162" s="50" t="s">
        <v>1209</v>
      </c>
      <c r="P162" s="28" t="s">
        <v>1210</v>
      </c>
      <c r="Q162" s="62">
        <v>7</v>
      </c>
      <c r="R162" s="28">
        <v>9500000</v>
      </c>
      <c r="S162" s="26">
        <v>25</v>
      </c>
      <c r="T162" s="36">
        <v>7916666.6699999999</v>
      </c>
      <c r="U162" s="21" t="s">
        <v>1211</v>
      </c>
      <c r="V162" s="19" t="s">
        <v>1212</v>
      </c>
      <c r="W162" s="21" t="s">
        <v>200</v>
      </c>
      <c r="X162" s="21" t="s">
        <v>200</v>
      </c>
      <c r="Y162" s="21" t="s">
        <v>204</v>
      </c>
      <c r="Z162" s="21" t="s">
        <v>200</v>
      </c>
      <c r="AA162" s="21" t="s">
        <v>200</v>
      </c>
      <c r="AB162" s="21">
        <v>0</v>
      </c>
      <c r="AC162" s="21">
        <v>0</v>
      </c>
      <c r="AD162" s="31" t="e">
        <f t="shared" si="5"/>
        <v>#VALUE!</v>
      </c>
      <c r="AE162" s="21" t="s">
        <v>200</v>
      </c>
      <c r="AF162" s="21" t="s">
        <v>200</v>
      </c>
      <c r="AG162" s="21" t="s">
        <v>200</v>
      </c>
      <c r="AH162" s="21" t="s">
        <v>200</v>
      </c>
      <c r="AI162" s="21" t="s">
        <v>200</v>
      </c>
      <c r="AJ162" s="21" t="s">
        <v>200</v>
      </c>
      <c r="AK162" s="21" t="s">
        <v>200</v>
      </c>
      <c r="AL162" s="21" t="s">
        <v>200</v>
      </c>
      <c r="AM162" s="21" t="s">
        <v>200</v>
      </c>
      <c r="AN162" s="21" t="s">
        <v>200</v>
      </c>
      <c r="AO162" s="19" t="s">
        <v>205</v>
      </c>
      <c r="AP162" s="32">
        <v>45418</v>
      </c>
      <c r="AQ162" s="32" t="s">
        <v>200</v>
      </c>
      <c r="AR162" s="32" t="s">
        <v>200</v>
      </c>
      <c r="AS162" s="23">
        <v>45419</v>
      </c>
      <c r="AT162" s="43">
        <v>45657</v>
      </c>
      <c r="AU162" s="32" t="s">
        <v>200</v>
      </c>
      <c r="AV162" s="34" t="e">
        <f>+#REF!</f>
        <v>#REF!</v>
      </c>
      <c r="AW162" s="20" t="s">
        <v>17</v>
      </c>
      <c r="AX162" s="19" t="s">
        <v>338</v>
      </c>
      <c r="AY162" s="21" t="s">
        <v>205</v>
      </c>
      <c r="AZ162" s="38" t="s">
        <v>1213</v>
      </c>
      <c r="BA162" s="19" t="s">
        <v>200</v>
      </c>
      <c r="BB162" s="19" t="s">
        <v>205</v>
      </c>
      <c r="BC162" s="21" t="s">
        <v>75</v>
      </c>
    </row>
    <row r="163" spans="1:55" s="4" customFormat="1" ht="122" customHeight="1" x14ac:dyDescent="0.15">
      <c r="A163" s="19">
        <v>2024</v>
      </c>
      <c r="B163" s="21" t="s">
        <v>1214</v>
      </c>
      <c r="C163" s="21" t="s">
        <v>194</v>
      </c>
      <c r="D163" s="21" t="s">
        <v>1214</v>
      </c>
      <c r="E163" s="21" t="s">
        <v>196</v>
      </c>
      <c r="F163" s="23">
        <v>45419</v>
      </c>
      <c r="G163" s="19" t="s">
        <v>1215</v>
      </c>
      <c r="H163" s="21" t="s">
        <v>213</v>
      </c>
      <c r="I163" s="24">
        <v>1026269852</v>
      </c>
      <c r="J163" s="21" t="s">
        <v>200</v>
      </c>
      <c r="K163" s="21" t="s">
        <v>200</v>
      </c>
      <c r="L163" s="21" t="s">
        <v>200</v>
      </c>
      <c r="M163" s="21" t="s">
        <v>200</v>
      </c>
      <c r="N163" s="21" t="s">
        <v>200</v>
      </c>
      <c r="O163" s="50" t="s">
        <v>508</v>
      </c>
      <c r="P163" s="28" t="s">
        <v>1216</v>
      </c>
      <c r="Q163" s="62">
        <v>7</v>
      </c>
      <c r="R163" s="28" t="s">
        <v>1217</v>
      </c>
      <c r="S163" s="26"/>
      <c r="T163" s="36"/>
      <c r="U163" s="19" t="s">
        <v>1218</v>
      </c>
      <c r="V163" s="19" t="s">
        <v>1219</v>
      </c>
      <c r="W163" s="21" t="s">
        <v>200</v>
      </c>
      <c r="X163" s="21" t="s">
        <v>200</v>
      </c>
      <c r="Y163" s="21" t="s">
        <v>204</v>
      </c>
      <c r="Z163" s="21" t="s">
        <v>200</v>
      </c>
      <c r="AA163" s="21" t="s">
        <v>200</v>
      </c>
      <c r="AB163" s="21">
        <v>0</v>
      </c>
      <c r="AC163" s="21">
        <v>0</v>
      </c>
      <c r="AD163" s="31">
        <f t="shared" si="5"/>
        <v>17710000</v>
      </c>
      <c r="AE163" s="21" t="s">
        <v>200</v>
      </c>
      <c r="AF163" s="21" t="s">
        <v>200</v>
      </c>
      <c r="AG163" s="21" t="s">
        <v>200</v>
      </c>
      <c r="AH163" s="21" t="s">
        <v>200</v>
      </c>
      <c r="AI163" s="21" t="s">
        <v>200</v>
      </c>
      <c r="AJ163" s="21" t="s">
        <v>200</v>
      </c>
      <c r="AK163" s="21" t="s">
        <v>200</v>
      </c>
      <c r="AL163" s="21" t="s">
        <v>200</v>
      </c>
      <c r="AM163" s="21" t="s">
        <v>200</v>
      </c>
      <c r="AN163" s="21" t="s">
        <v>200</v>
      </c>
      <c r="AO163" s="19" t="s">
        <v>205</v>
      </c>
      <c r="AP163" s="32">
        <v>45419</v>
      </c>
      <c r="AQ163" s="32" t="s">
        <v>200</v>
      </c>
      <c r="AR163" s="32" t="s">
        <v>200</v>
      </c>
      <c r="AS163" s="23">
        <v>45420</v>
      </c>
      <c r="AT163" s="43">
        <v>45633</v>
      </c>
      <c r="AU163" s="32" t="s">
        <v>200</v>
      </c>
      <c r="AV163" s="34" t="e">
        <f>+#REF!</f>
        <v>#REF!</v>
      </c>
      <c r="AW163" s="20" t="s">
        <v>754</v>
      </c>
      <c r="AX163" s="19" t="s">
        <v>353</v>
      </c>
      <c r="AY163" s="21" t="s">
        <v>205</v>
      </c>
      <c r="AZ163" s="38" t="s">
        <v>1220</v>
      </c>
      <c r="BA163" s="19" t="s">
        <v>200</v>
      </c>
      <c r="BB163" s="19" t="s">
        <v>205</v>
      </c>
      <c r="BC163" s="21" t="s">
        <v>75</v>
      </c>
    </row>
    <row r="164" spans="1:55" s="4" customFormat="1" ht="122" customHeight="1" x14ac:dyDescent="0.15">
      <c r="A164" s="19">
        <v>2024</v>
      </c>
      <c r="B164" s="21" t="s">
        <v>1221</v>
      </c>
      <c r="C164" s="21" t="s">
        <v>194</v>
      </c>
      <c r="D164" s="21" t="s">
        <v>1221</v>
      </c>
      <c r="E164" s="21" t="s">
        <v>196</v>
      </c>
      <c r="F164" s="23">
        <v>45420</v>
      </c>
      <c r="G164" s="19" t="s">
        <v>513</v>
      </c>
      <c r="H164" s="21" t="s">
        <v>213</v>
      </c>
      <c r="I164" s="24">
        <v>1022376083</v>
      </c>
      <c r="J164" s="21" t="s">
        <v>200</v>
      </c>
      <c r="K164" s="21" t="s">
        <v>200</v>
      </c>
      <c r="L164" s="21" t="s">
        <v>200</v>
      </c>
      <c r="M164" s="21" t="s">
        <v>200</v>
      </c>
      <c r="N164" s="21" t="s">
        <v>200</v>
      </c>
      <c r="O164" s="50" t="s">
        <v>1222</v>
      </c>
      <c r="P164" s="28" t="s">
        <v>1223</v>
      </c>
      <c r="Q164" s="62">
        <v>7</v>
      </c>
      <c r="R164" s="28">
        <v>5000000</v>
      </c>
      <c r="S164" s="26"/>
      <c r="T164" s="36"/>
      <c r="U164" s="21" t="s">
        <v>1224</v>
      </c>
      <c r="V164" s="19" t="s">
        <v>1225</v>
      </c>
      <c r="W164" s="21" t="s">
        <v>200</v>
      </c>
      <c r="X164" s="21" t="s">
        <v>200</v>
      </c>
      <c r="Y164" s="21" t="s">
        <v>204</v>
      </c>
      <c r="Z164" s="21" t="s">
        <v>200</v>
      </c>
      <c r="AA164" s="21" t="s">
        <v>200</v>
      </c>
      <c r="AB164" s="21">
        <v>0</v>
      </c>
      <c r="AC164" s="21">
        <v>0</v>
      </c>
      <c r="AD164" s="31">
        <f t="shared" si="5"/>
        <v>38333333</v>
      </c>
      <c r="AE164" s="21" t="s">
        <v>200</v>
      </c>
      <c r="AF164" s="21" t="s">
        <v>200</v>
      </c>
      <c r="AG164" s="21" t="s">
        <v>200</v>
      </c>
      <c r="AH164" s="21" t="s">
        <v>200</v>
      </c>
      <c r="AI164" s="21" t="s">
        <v>200</v>
      </c>
      <c r="AJ164" s="21" t="s">
        <v>200</v>
      </c>
      <c r="AK164" s="21" t="s">
        <v>200</v>
      </c>
      <c r="AL164" s="21" t="s">
        <v>200</v>
      </c>
      <c r="AM164" s="21" t="s">
        <v>200</v>
      </c>
      <c r="AN164" s="21" t="s">
        <v>200</v>
      </c>
      <c r="AO164" s="19" t="s">
        <v>205</v>
      </c>
      <c r="AP164" s="32">
        <v>45420</v>
      </c>
      <c r="AQ164" s="32" t="s">
        <v>200</v>
      </c>
      <c r="AR164" s="32" t="s">
        <v>200</v>
      </c>
      <c r="AS164" s="23">
        <v>45421</v>
      </c>
      <c r="AT164" s="43">
        <v>45654</v>
      </c>
      <c r="AU164" s="32" t="s">
        <v>200</v>
      </c>
      <c r="AV164" s="34" t="e">
        <f>+#REF!</f>
        <v>#REF!</v>
      </c>
      <c r="AW164" s="20" t="s">
        <v>865</v>
      </c>
      <c r="AX164" s="19" t="s">
        <v>498</v>
      </c>
      <c r="AY164" s="21" t="s">
        <v>205</v>
      </c>
      <c r="AZ164" s="38" t="s">
        <v>1226</v>
      </c>
      <c r="BA164" s="19" t="s">
        <v>200</v>
      </c>
      <c r="BB164" s="19" t="s">
        <v>205</v>
      </c>
      <c r="BC164" s="21" t="s">
        <v>75</v>
      </c>
    </row>
    <row r="165" spans="1:55" s="4" customFormat="1" ht="122" customHeight="1" x14ac:dyDescent="0.15">
      <c r="A165" s="19">
        <v>2024</v>
      </c>
      <c r="B165" s="21" t="s">
        <v>1227</v>
      </c>
      <c r="C165" s="21" t="s">
        <v>194</v>
      </c>
      <c r="D165" s="21" t="s">
        <v>1227</v>
      </c>
      <c r="E165" s="21" t="s">
        <v>196</v>
      </c>
      <c r="F165" s="23">
        <v>45420</v>
      </c>
      <c r="G165" s="19" t="s">
        <v>455</v>
      </c>
      <c r="H165" s="21" t="s">
        <v>213</v>
      </c>
      <c r="I165" s="24">
        <v>1020771433</v>
      </c>
      <c r="J165" s="21" t="s">
        <v>200</v>
      </c>
      <c r="K165" s="21" t="s">
        <v>200</v>
      </c>
      <c r="L165" s="21" t="s">
        <v>200</v>
      </c>
      <c r="M165" s="21" t="s">
        <v>200</v>
      </c>
      <c r="N165" s="21" t="s">
        <v>200</v>
      </c>
      <c r="O165" s="50" t="s">
        <v>1228</v>
      </c>
      <c r="P165" s="28" t="s">
        <v>1229</v>
      </c>
      <c r="Q165" s="62">
        <v>7</v>
      </c>
      <c r="R165" s="28" t="s">
        <v>1230</v>
      </c>
      <c r="S165" s="26">
        <v>1</v>
      </c>
      <c r="T165" s="36" t="s">
        <v>1231</v>
      </c>
      <c r="U165" s="19" t="s">
        <v>1232</v>
      </c>
      <c r="V165" s="19" t="s">
        <v>1233</v>
      </c>
      <c r="W165" s="21" t="s">
        <v>200</v>
      </c>
      <c r="X165" s="21" t="s">
        <v>200</v>
      </c>
      <c r="Y165" s="21" t="s">
        <v>204</v>
      </c>
      <c r="Z165" s="21" t="s">
        <v>200</v>
      </c>
      <c r="AA165" s="21" t="s">
        <v>200</v>
      </c>
      <c r="AB165" s="21">
        <v>0</v>
      </c>
      <c r="AC165" s="21">
        <v>0</v>
      </c>
      <c r="AD165" s="31">
        <f t="shared" si="5"/>
        <v>37166666</v>
      </c>
      <c r="AE165" s="21" t="s">
        <v>200</v>
      </c>
      <c r="AF165" s="21" t="s">
        <v>200</v>
      </c>
      <c r="AG165" s="21" t="s">
        <v>200</v>
      </c>
      <c r="AH165" s="21" t="s">
        <v>200</v>
      </c>
      <c r="AI165" s="21" t="s">
        <v>200</v>
      </c>
      <c r="AJ165" s="21" t="s">
        <v>200</v>
      </c>
      <c r="AK165" s="21" t="s">
        <v>200</v>
      </c>
      <c r="AL165" s="21" t="s">
        <v>200</v>
      </c>
      <c r="AM165" s="21" t="s">
        <v>200</v>
      </c>
      <c r="AN165" s="21" t="s">
        <v>200</v>
      </c>
      <c r="AO165" s="19" t="s">
        <v>205</v>
      </c>
      <c r="AP165" s="32">
        <v>45420</v>
      </c>
      <c r="AQ165" s="32" t="s">
        <v>200</v>
      </c>
      <c r="AR165" s="32" t="s">
        <v>200</v>
      </c>
      <c r="AS165" s="23">
        <v>45421</v>
      </c>
      <c r="AT165" s="43">
        <v>45647</v>
      </c>
      <c r="AU165" s="32" t="s">
        <v>200</v>
      </c>
      <c r="AV165" s="34" t="e">
        <f>+#REF!</f>
        <v>#REF!</v>
      </c>
      <c r="AW165" s="20" t="s">
        <v>17</v>
      </c>
      <c r="AX165" s="19" t="s">
        <v>338</v>
      </c>
      <c r="AY165" s="21" t="s">
        <v>205</v>
      </c>
      <c r="AZ165" s="38" t="s">
        <v>1234</v>
      </c>
      <c r="BA165" s="19" t="s">
        <v>200</v>
      </c>
      <c r="BB165" s="19" t="s">
        <v>205</v>
      </c>
      <c r="BC165" s="21" t="s">
        <v>75</v>
      </c>
    </row>
    <row r="166" spans="1:55" s="4" customFormat="1" ht="122" customHeight="1" x14ac:dyDescent="0.15">
      <c r="A166" s="19">
        <v>2024</v>
      </c>
      <c r="B166" s="21" t="s">
        <v>1235</v>
      </c>
      <c r="C166" s="21" t="s">
        <v>194</v>
      </c>
      <c r="D166" s="21" t="s">
        <v>1235</v>
      </c>
      <c r="E166" s="21" t="s">
        <v>196</v>
      </c>
      <c r="F166" s="23">
        <v>45421</v>
      </c>
      <c r="G166" s="19" t="s">
        <v>1236</v>
      </c>
      <c r="H166" s="21" t="s">
        <v>213</v>
      </c>
      <c r="I166" s="24">
        <v>80125438</v>
      </c>
      <c r="J166" s="21" t="s">
        <v>200</v>
      </c>
      <c r="K166" s="21" t="s">
        <v>200</v>
      </c>
      <c r="L166" s="21" t="s">
        <v>200</v>
      </c>
      <c r="M166" s="21" t="s">
        <v>200</v>
      </c>
      <c r="N166" s="21" t="s">
        <v>200</v>
      </c>
      <c r="O166" s="50" t="s">
        <v>832</v>
      </c>
      <c r="P166" s="28" t="s">
        <v>1237</v>
      </c>
      <c r="Q166" s="62">
        <v>7</v>
      </c>
      <c r="R166" s="28">
        <v>5712000</v>
      </c>
      <c r="S166" s="26">
        <v>15</v>
      </c>
      <c r="T166" s="36" t="s">
        <v>1238</v>
      </c>
      <c r="U166" s="21" t="s">
        <v>1239</v>
      </c>
      <c r="V166" s="19" t="s">
        <v>1240</v>
      </c>
      <c r="W166" s="21" t="s">
        <v>200</v>
      </c>
      <c r="X166" s="21" t="s">
        <v>200</v>
      </c>
      <c r="Y166" s="21" t="s">
        <v>204</v>
      </c>
      <c r="Z166" s="21" t="s">
        <v>200</v>
      </c>
      <c r="AA166" s="21" t="s">
        <v>200</v>
      </c>
      <c r="AB166" s="21">
        <v>0</v>
      </c>
      <c r="AC166" s="21">
        <v>0</v>
      </c>
      <c r="AD166" s="31">
        <f t="shared" si="5"/>
        <v>42840000</v>
      </c>
      <c r="AE166" s="21" t="s">
        <v>200</v>
      </c>
      <c r="AF166" s="21" t="s">
        <v>200</v>
      </c>
      <c r="AG166" s="21" t="s">
        <v>200</v>
      </c>
      <c r="AH166" s="21" t="s">
        <v>200</v>
      </c>
      <c r="AI166" s="21" t="s">
        <v>200</v>
      </c>
      <c r="AJ166" s="21" t="s">
        <v>200</v>
      </c>
      <c r="AK166" s="21" t="s">
        <v>200</v>
      </c>
      <c r="AL166" s="21" t="s">
        <v>200</v>
      </c>
      <c r="AM166" s="21" t="s">
        <v>200</v>
      </c>
      <c r="AN166" s="21" t="s">
        <v>200</v>
      </c>
      <c r="AO166" s="19" t="s">
        <v>205</v>
      </c>
      <c r="AP166" s="32">
        <v>45420</v>
      </c>
      <c r="AQ166" s="32" t="s">
        <v>200</v>
      </c>
      <c r="AR166" s="32" t="s">
        <v>200</v>
      </c>
      <c r="AS166" s="23">
        <v>45421</v>
      </c>
      <c r="AT166" s="43">
        <v>45649</v>
      </c>
      <c r="AU166" s="32" t="s">
        <v>200</v>
      </c>
      <c r="AV166" s="34" t="e">
        <f>+#REF!</f>
        <v>#REF!</v>
      </c>
      <c r="AW166" s="20" t="s">
        <v>465</v>
      </c>
      <c r="AX166" s="19" t="s">
        <v>296</v>
      </c>
      <c r="AY166" s="21" t="s">
        <v>205</v>
      </c>
      <c r="AZ166" s="38" t="s">
        <v>1241</v>
      </c>
      <c r="BA166" s="19" t="s">
        <v>200</v>
      </c>
      <c r="BB166" s="19" t="s">
        <v>205</v>
      </c>
      <c r="BC166" s="21" t="s">
        <v>75</v>
      </c>
    </row>
    <row r="167" spans="1:55" s="4" customFormat="1" ht="122" customHeight="1" x14ac:dyDescent="0.15">
      <c r="A167" s="19">
        <v>2024</v>
      </c>
      <c r="B167" s="21" t="s">
        <v>1242</v>
      </c>
      <c r="C167" s="21" t="s">
        <v>194</v>
      </c>
      <c r="D167" s="21" t="s">
        <v>1242</v>
      </c>
      <c r="E167" s="21" t="s">
        <v>196</v>
      </c>
      <c r="F167" s="23">
        <v>45426</v>
      </c>
      <c r="G167" s="19" t="s">
        <v>1243</v>
      </c>
      <c r="H167" s="21" t="s">
        <v>213</v>
      </c>
      <c r="I167" s="24">
        <v>1073518567</v>
      </c>
      <c r="J167" s="21" t="s">
        <v>200</v>
      </c>
      <c r="K167" s="21" t="s">
        <v>200</v>
      </c>
      <c r="L167" s="21" t="s">
        <v>200</v>
      </c>
      <c r="M167" s="21" t="s">
        <v>200</v>
      </c>
      <c r="N167" s="21" t="s">
        <v>200</v>
      </c>
      <c r="O167" s="50" t="s">
        <v>1244</v>
      </c>
      <c r="P167" s="28">
        <v>31696766.670000002</v>
      </c>
      <c r="Q167" s="62">
        <v>7</v>
      </c>
      <c r="R167" s="28">
        <v>4189000</v>
      </c>
      <c r="S167" s="26">
        <v>17</v>
      </c>
      <c r="T167" s="36">
        <v>2373766.67</v>
      </c>
      <c r="U167" s="19" t="s">
        <v>1245</v>
      </c>
      <c r="V167" s="19" t="s">
        <v>1246</v>
      </c>
      <c r="W167" s="21" t="s">
        <v>200</v>
      </c>
      <c r="X167" s="21" t="s">
        <v>200</v>
      </c>
      <c r="Y167" s="21" t="s">
        <v>204</v>
      </c>
      <c r="Z167" s="21" t="s">
        <v>200</v>
      </c>
      <c r="AA167" s="21" t="s">
        <v>200</v>
      </c>
      <c r="AB167" s="21">
        <v>0</v>
      </c>
      <c r="AC167" s="21">
        <v>0</v>
      </c>
      <c r="AD167" s="31">
        <f t="shared" si="5"/>
        <v>31696766.670000002</v>
      </c>
      <c r="AE167" s="21" t="s">
        <v>200</v>
      </c>
      <c r="AF167" s="21" t="s">
        <v>200</v>
      </c>
      <c r="AG167" s="21" t="s">
        <v>200</v>
      </c>
      <c r="AH167" s="21" t="s">
        <v>200</v>
      </c>
      <c r="AI167" s="21" t="s">
        <v>200</v>
      </c>
      <c r="AJ167" s="21" t="s">
        <v>200</v>
      </c>
      <c r="AK167" s="21" t="s">
        <v>200</v>
      </c>
      <c r="AL167" s="21" t="s">
        <v>200</v>
      </c>
      <c r="AM167" s="21" t="s">
        <v>200</v>
      </c>
      <c r="AN167" s="21" t="s">
        <v>200</v>
      </c>
      <c r="AO167" s="19" t="s">
        <v>205</v>
      </c>
      <c r="AP167" s="32">
        <v>45426</v>
      </c>
      <c r="AQ167" s="32" t="s">
        <v>200</v>
      </c>
      <c r="AR167" s="32" t="s">
        <v>200</v>
      </c>
      <c r="AS167" s="23">
        <v>45427</v>
      </c>
      <c r="AT167" s="43">
        <v>45657</v>
      </c>
      <c r="AU167" s="32" t="s">
        <v>200</v>
      </c>
      <c r="AV167" s="34" t="e">
        <f>+#REF!</f>
        <v>#REF!</v>
      </c>
      <c r="AW167" s="20" t="s">
        <v>23</v>
      </c>
      <c r="AX167" s="19" t="s">
        <v>581</v>
      </c>
      <c r="AY167" s="21" t="s">
        <v>205</v>
      </c>
      <c r="AZ167" s="38" t="s">
        <v>1247</v>
      </c>
      <c r="BA167" s="19" t="s">
        <v>200</v>
      </c>
      <c r="BB167" s="19" t="s">
        <v>205</v>
      </c>
      <c r="BC167" s="21" t="s">
        <v>75</v>
      </c>
    </row>
    <row r="168" spans="1:55" s="4" customFormat="1" ht="122" customHeight="1" x14ac:dyDescent="0.15">
      <c r="A168" s="19">
        <v>2024</v>
      </c>
      <c r="B168" s="21" t="s">
        <v>1248</v>
      </c>
      <c r="C168" s="21" t="s">
        <v>194</v>
      </c>
      <c r="D168" s="21" t="s">
        <v>1248</v>
      </c>
      <c r="E168" s="21" t="s">
        <v>196</v>
      </c>
      <c r="F168" s="23">
        <v>45421</v>
      </c>
      <c r="G168" s="19" t="s">
        <v>494</v>
      </c>
      <c r="H168" s="21" t="s">
        <v>213</v>
      </c>
      <c r="I168" s="24">
        <v>79540344</v>
      </c>
      <c r="J168" s="21" t="s">
        <v>200</v>
      </c>
      <c r="K168" s="21" t="s">
        <v>200</v>
      </c>
      <c r="L168" s="21" t="s">
        <v>200</v>
      </c>
      <c r="M168" s="21" t="s">
        <v>200</v>
      </c>
      <c r="N168" s="21" t="s">
        <v>200</v>
      </c>
      <c r="O168" s="50" t="s">
        <v>1249</v>
      </c>
      <c r="P168" s="28">
        <v>60914000</v>
      </c>
      <c r="Q168" s="62">
        <v>7</v>
      </c>
      <c r="R168" s="28">
        <v>7980000</v>
      </c>
      <c r="S168" s="26">
        <v>19</v>
      </c>
      <c r="T168" s="36">
        <v>5054000</v>
      </c>
      <c r="U168" s="21" t="s">
        <v>1250</v>
      </c>
      <c r="V168" s="21" t="s">
        <v>1251</v>
      </c>
      <c r="W168" s="21" t="s">
        <v>200</v>
      </c>
      <c r="X168" s="21" t="s">
        <v>200</v>
      </c>
      <c r="Y168" s="21" t="s">
        <v>204</v>
      </c>
      <c r="Z168" s="21" t="s">
        <v>200</v>
      </c>
      <c r="AA168" s="21" t="s">
        <v>200</v>
      </c>
      <c r="AB168" s="21">
        <v>0</v>
      </c>
      <c r="AC168" s="21">
        <v>0</v>
      </c>
      <c r="AD168" s="31">
        <f t="shared" si="5"/>
        <v>60914000</v>
      </c>
      <c r="AE168" s="21" t="s">
        <v>200</v>
      </c>
      <c r="AF168" s="21" t="s">
        <v>200</v>
      </c>
      <c r="AG168" s="21" t="s">
        <v>200</v>
      </c>
      <c r="AH168" s="21" t="s">
        <v>200</v>
      </c>
      <c r="AI168" s="21" t="s">
        <v>200</v>
      </c>
      <c r="AJ168" s="21" t="s">
        <v>200</v>
      </c>
      <c r="AK168" s="21" t="s">
        <v>200</v>
      </c>
      <c r="AL168" s="21" t="s">
        <v>200</v>
      </c>
      <c r="AM168" s="21" t="s">
        <v>200</v>
      </c>
      <c r="AN168" s="21" t="s">
        <v>200</v>
      </c>
      <c r="AO168" s="19" t="s">
        <v>205</v>
      </c>
      <c r="AP168" s="32">
        <v>45421</v>
      </c>
      <c r="AQ168" s="32" t="s">
        <v>200</v>
      </c>
      <c r="AR168" s="32" t="s">
        <v>200</v>
      </c>
      <c r="AS168" s="23">
        <v>45422</v>
      </c>
      <c r="AT168" s="43">
        <v>45654</v>
      </c>
      <c r="AU168" s="32" t="s">
        <v>200</v>
      </c>
      <c r="AV168" s="34" t="e">
        <f>+#REF!</f>
        <v>#REF!</v>
      </c>
      <c r="AW168" s="20" t="s">
        <v>865</v>
      </c>
      <c r="AX168" s="19" t="s">
        <v>498</v>
      </c>
      <c r="AY168" s="21" t="s">
        <v>205</v>
      </c>
      <c r="AZ168" s="38" t="s">
        <v>1252</v>
      </c>
      <c r="BA168" s="19" t="s">
        <v>200</v>
      </c>
      <c r="BB168" s="19" t="s">
        <v>205</v>
      </c>
      <c r="BC168" s="21" t="s">
        <v>75</v>
      </c>
    </row>
    <row r="169" spans="1:55" s="4" customFormat="1" ht="122" customHeight="1" x14ac:dyDescent="0.15">
      <c r="A169" s="19">
        <v>2024</v>
      </c>
      <c r="B169" s="21" t="s">
        <v>1253</v>
      </c>
      <c r="C169" s="21" t="s">
        <v>194</v>
      </c>
      <c r="D169" s="21" t="s">
        <v>1253</v>
      </c>
      <c r="E169" s="21" t="s">
        <v>196</v>
      </c>
      <c r="F169" s="23">
        <v>45427</v>
      </c>
      <c r="G169" s="19" t="s">
        <v>1254</v>
      </c>
      <c r="H169" s="21" t="s">
        <v>213</v>
      </c>
      <c r="I169" s="24" t="s">
        <v>1255</v>
      </c>
      <c r="J169" s="21" t="s">
        <v>200</v>
      </c>
      <c r="K169" s="21" t="s">
        <v>200</v>
      </c>
      <c r="L169" s="21" t="s">
        <v>200</v>
      </c>
      <c r="M169" s="21" t="s">
        <v>200</v>
      </c>
      <c r="N169" s="21" t="s">
        <v>200</v>
      </c>
      <c r="O169" s="50" t="s">
        <v>1256</v>
      </c>
      <c r="P169" s="28">
        <v>22000000</v>
      </c>
      <c r="Q169" s="62">
        <v>7</v>
      </c>
      <c r="R169" s="28">
        <v>3000000</v>
      </c>
      <c r="S169" s="26">
        <v>10</v>
      </c>
      <c r="T169" s="36" t="s">
        <v>1257</v>
      </c>
      <c r="U169" s="21" t="s">
        <v>1258</v>
      </c>
      <c r="V169" s="19" t="s">
        <v>1259</v>
      </c>
      <c r="W169" s="21" t="s">
        <v>200</v>
      </c>
      <c r="X169" s="21" t="s">
        <v>200</v>
      </c>
      <c r="Y169" s="21" t="s">
        <v>204</v>
      </c>
      <c r="Z169" s="21" t="s">
        <v>200</v>
      </c>
      <c r="AA169" s="21" t="s">
        <v>200</v>
      </c>
      <c r="AB169" s="21">
        <v>0</v>
      </c>
      <c r="AC169" s="21">
        <v>0</v>
      </c>
      <c r="AD169" s="31">
        <f t="shared" si="5"/>
        <v>22000000</v>
      </c>
      <c r="AE169" s="21" t="s">
        <v>200</v>
      </c>
      <c r="AF169" s="21" t="s">
        <v>200</v>
      </c>
      <c r="AG169" s="21" t="s">
        <v>200</v>
      </c>
      <c r="AH169" s="21" t="s">
        <v>200</v>
      </c>
      <c r="AI169" s="21" t="s">
        <v>200</v>
      </c>
      <c r="AJ169" s="21" t="s">
        <v>200</v>
      </c>
      <c r="AK169" s="21" t="s">
        <v>200</v>
      </c>
      <c r="AL169" s="21" t="s">
        <v>200</v>
      </c>
      <c r="AM169" s="21" t="s">
        <v>200</v>
      </c>
      <c r="AN169" s="21" t="s">
        <v>200</v>
      </c>
      <c r="AO169" s="19" t="s">
        <v>205</v>
      </c>
      <c r="AP169" s="32">
        <v>45427</v>
      </c>
      <c r="AQ169" s="32" t="s">
        <v>200</v>
      </c>
      <c r="AR169" s="32" t="s">
        <v>200</v>
      </c>
      <c r="AS169" s="23">
        <v>45428</v>
      </c>
      <c r="AT169" s="43">
        <v>45652</v>
      </c>
      <c r="AU169" s="32" t="s">
        <v>200</v>
      </c>
      <c r="AV169" s="34" t="e">
        <f>+#REF!</f>
        <v>#REF!</v>
      </c>
      <c r="AW169" s="20" t="s">
        <v>465</v>
      </c>
      <c r="AX169" s="19" t="s">
        <v>296</v>
      </c>
      <c r="AY169" s="21" t="s">
        <v>205</v>
      </c>
      <c r="AZ169" s="38" t="s">
        <v>1260</v>
      </c>
      <c r="BA169" s="19" t="s">
        <v>200</v>
      </c>
      <c r="BB169" s="19" t="s">
        <v>205</v>
      </c>
      <c r="BC169" s="21" t="s">
        <v>75</v>
      </c>
    </row>
    <row r="170" spans="1:55" s="3" customFormat="1" ht="122" customHeight="1" x14ac:dyDescent="0.15">
      <c r="A170" s="19">
        <v>2024</v>
      </c>
      <c r="B170" s="21" t="s">
        <v>1261</v>
      </c>
      <c r="C170" s="21" t="s">
        <v>194</v>
      </c>
      <c r="D170" s="21" t="s">
        <v>1261</v>
      </c>
      <c r="E170" s="21" t="s">
        <v>196</v>
      </c>
      <c r="F170" s="23">
        <v>45427</v>
      </c>
      <c r="G170" s="19" t="s">
        <v>1262</v>
      </c>
      <c r="H170" s="21" t="s">
        <v>213</v>
      </c>
      <c r="I170" s="24">
        <v>52023165</v>
      </c>
      <c r="J170" s="21" t="s">
        <v>200</v>
      </c>
      <c r="K170" s="21" t="s">
        <v>200</v>
      </c>
      <c r="L170" s="21" t="s">
        <v>200</v>
      </c>
      <c r="M170" s="21" t="s">
        <v>200</v>
      </c>
      <c r="N170" s="21" t="s">
        <v>200</v>
      </c>
      <c r="O170" s="50" t="s">
        <v>238</v>
      </c>
      <c r="P170" s="28">
        <v>31500000</v>
      </c>
      <c r="Q170" s="62">
        <v>7</v>
      </c>
      <c r="R170" s="28">
        <v>4500000</v>
      </c>
      <c r="S170" s="26"/>
      <c r="T170" s="36"/>
      <c r="U170" s="21" t="s">
        <v>1263</v>
      </c>
      <c r="V170" s="19" t="s">
        <v>1264</v>
      </c>
      <c r="W170" s="21" t="s">
        <v>200</v>
      </c>
      <c r="X170" s="21" t="s">
        <v>200</v>
      </c>
      <c r="Y170" s="21" t="s">
        <v>204</v>
      </c>
      <c r="Z170" s="21" t="s">
        <v>200</v>
      </c>
      <c r="AA170" s="21" t="s">
        <v>200</v>
      </c>
      <c r="AB170" s="21">
        <v>0</v>
      </c>
      <c r="AC170" s="21">
        <v>0</v>
      </c>
      <c r="AD170" s="31">
        <f t="shared" si="5"/>
        <v>31500000</v>
      </c>
      <c r="AE170" s="21" t="s">
        <v>200</v>
      </c>
      <c r="AF170" s="21" t="s">
        <v>200</v>
      </c>
      <c r="AG170" s="21" t="s">
        <v>200</v>
      </c>
      <c r="AH170" s="21" t="s">
        <v>200</v>
      </c>
      <c r="AI170" s="21" t="s">
        <v>200</v>
      </c>
      <c r="AJ170" s="21" t="s">
        <v>200</v>
      </c>
      <c r="AK170" s="21" t="s">
        <v>200</v>
      </c>
      <c r="AL170" s="21" t="s">
        <v>200</v>
      </c>
      <c r="AM170" s="21" t="s">
        <v>200</v>
      </c>
      <c r="AN170" s="21" t="s">
        <v>200</v>
      </c>
      <c r="AO170" s="19" t="s">
        <v>205</v>
      </c>
      <c r="AP170" s="32">
        <v>45427</v>
      </c>
      <c r="AQ170" s="32" t="s">
        <v>200</v>
      </c>
      <c r="AR170" s="32" t="s">
        <v>200</v>
      </c>
      <c r="AS170" s="23">
        <v>45428</v>
      </c>
      <c r="AT170" s="43">
        <v>45641</v>
      </c>
      <c r="AU170" s="32" t="s">
        <v>200</v>
      </c>
      <c r="AV170" s="34" t="e">
        <f>+#REF!</f>
        <v>#REF!</v>
      </c>
      <c r="AW170" s="20" t="s">
        <v>78</v>
      </c>
      <c r="AX170" s="19" t="s">
        <v>935</v>
      </c>
      <c r="AY170" s="21" t="s">
        <v>205</v>
      </c>
      <c r="AZ170" s="35" t="s">
        <v>1265</v>
      </c>
      <c r="BA170" s="19" t="s">
        <v>200</v>
      </c>
      <c r="BB170" s="19" t="s">
        <v>205</v>
      </c>
      <c r="BC170" s="21" t="s">
        <v>75</v>
      </c>
    </row>
    <row r="171" spans="1:55" s="3" customFormat="1" ht="122" customHeight="1" x14ac:dyDescent="0.15">
      <c r="A171" s="19">
        <v>2024</v>
      </c>
      <c r="B171" s="21" t="s">
        <v>1266</v>
      </c>
      <c r="C171" s="21" t="s">
        <v>194</v>
      </c>
      <c r="D171" s="21" t="s">
        <v>1266</v>
      </c>
      <c r="E171" s="21" t="s">
        <v>196</v>
      </c>
      <c r="F171" s="23">
        <v>45427</v>
      </c>
      <c r="G171" s="19" t="s">
        <v>501</v>
      </c>
      <c r="H171" s="21" t="s">
        <v>213</v>
      </c>
      <c r="I171" s="24">
        <v>1069282686</v>
      </c>
      <c r="J171" s="21" t="s">
        <v>200</v>
      </c>
      <c r="K171" s="21" t="s">
        <v>200</v>
      </c>
      <c r="L171" s="21" t="s">
        <v>200</v>
      </c>
      <c r="M171" s="21" t="s">
        <v>200</v>
      </c>
      <c r="N171" s="21" t="s">
        <v>200</v>
      </c>
      <c r="O171" s="50" t="s">
        <v>1267</v>
      </c>
      <c r="P171" s="28">
        <v>43056000</v>
      </c>
      <c r="Q171" s="62">
        <v>7</v>
      </c>
      <c r="R171" s="28">
        <v>5616000</v>
      </c>
      <c r="S171" s="26">
        <v>10</v>
      </c>
      <c r="T171" s="36">
        <v>3744000</v>
      </c>
      <c r="U171" s="19" t="s">
        <v>1268</v>
      </c>
      <c r="V171" s="19" t="s">
        <v>1269</v>
      </c>
      <c r="W171" s="21" t="s">
        <v>200</v>
      </c>
      <c r="X171" s="21" t="s">
        <v>200</v>
      </c>
      <c r="Y171" s="21" t="s">
        <v>204</v>
      </c>
      <c r="Z171" s="21" t="s">
        <v>200</v>
      </c>
      <c r="AA171" s="21" t="s">
        <v>200</v>
      </c>
      <c r="AB171" s="21">
        <v>0</v>
      </c>
      <c r="AC171" s="21">
        <v>0</v>
      </c>
      <c r="AD171" s="31">
        <f t="shared" si="5"/>
        <v>43056000</v>
      </c>
      <c r="AE171" s="21" t="s">
        <v>200</v>
      </c>
      <c r="AF171" s="21" t="s">
        <v>200</v>
      </c>
      <c r="AG171" s="21" t="s">
        <v>200</v>
      </c>
      <c r="AH171" s="21" t="s">
        <v>200</v>
      </c>
      <c r="AI171" s="21" t="s">
        <v>200</v>
      </c>
      <c r="AJ171" s="21" t="s">
        <v>200</v>
      </c>
      <c r="AK171" s="21" t="s">
        <v>200</v>
      </c>
      <c r="AL171" s="21" t="s">
        <v>200</v>
      </c>
      <c r="AM171" s="21" t="s">
        <v>200</v>
      </c>
      <c r="AN171" s="21" t="s">
        <v>200</v>
      </c>
      <c r="AO171" s="19" t="s">
        <v>205</v>
      </c>
      <c r="AP171" s="32">
        <v>45427</v>
      </c>
      <c r="AQ171" s="32" t="s">
        <v>200</v>
      </c>
      <c r="AR171" s="32" t="s">
        <v>200</v>
      </c>
      <c r="AS171" s="23">
        <v>45428</v>
      </c>
      <c r="AT171" s="43">
        <v>45650</v>
      </c>
      <c r="AU171" s="32" t="s">
        <v>200</v>
      </c>
      <c r="AV171" s="34" t="e">
        <f>+#REF!</f>
        <v>#REF!</v>
      </c>
      <c r="AW171" s="20" t="s">
        <v>1067</v>
      </c>
      <c r="AX171" s="19" t="s">
        <v>1270</v>
      </c>
      <c r="AY171" s="21" t="s">
        <v>205</v>
      </c>
      <c r="AZ171" s="35" t="s">
        <v>1271</v>
      </c>
      <c r="BA171" s="19" t="s">
        <v>200</v>
      </c>
      <c r="BB171" s="19" t="s">
        <v>205</v>
      </c>
      <c r="BC171" s="21" t="s">
        <v>75</v>
      </c>
    </row>
    <row r="172" spans="1:55" s="3" customFormat="1" ht="122" customHeight="1" x14ac:dyDescent="0.15">
      <c r="A172" s="19">
        <v>2024</v>
      </c>
      <c r="B172" s="21" t="s">
        <v>1272</v>
      </c>
      <c r="C172" s="21" t="s">
        <v>194</v>
      </c>
      <c r="D172" s="21" t="s">
        <v>1272</v>
      </c>
      <c r="E172" s="21" t="s">
        <v>196</v>
      </c>
      <c r="F172" s="23">
        <v>45428</v>
      </c>
      <c r="G172" s="19" t="s">
        <v>480</v>
      </c>
      <c r="H172" s="21" t="s">
        <v>213</v>
      </c>
      <c r="I172" s="24">
        <v>51797340</v>
      </c>
      <c r="J172" s="21" t="s">
        <v>200</v>
      </c>
      <c r="K172" s="21" t="s">
        <v>200</v>
      </c>
      <c r="L172" s="21" t="s">
        <v>200</v>
      </c>
      <c r="M172" s="21" t="s">
        <v>200</v>
      </c>
      <c r="N172" s="21" t="s">
        <v>200</v>
      </c>
      <c r="O172" s="50" t="s">
        <v>1273</v>
      </c>
      <c r="P172" s="28">
        <v>33705000</v>
      </c>
      <c r="Q172" s="62">
        <v>7</v>
      </c>
      <c r="R172" s="28">
        <v>4494000</v>
      </c>
      <c r="S172" s="26">
        <v>15</v>
      </c>
      <c r="T172" s="36">
        <v>2247000</v>
      </c>
      <c r="U172" s="21" t="s">
        <v>1274</v>
      </c>
      <c r="V172" s="19" t="s">
        <v>1275</v>
      </c>
      <c r="W172" s="21" t="s">
        <v>200</v>
      </c>
      <c r="X172" s="21" t="s">
        <v>200</v>
      </c>
      <c r="Y172" s="21" t="s">
        <v>204</v>
      </c>
      <c r="Z172" s="21" t="s">
        <v>200</v>
      </c>
      <c r="AA172" s="21" t="s">
        <v>200</v>
      </c>
      <c r="AB172" s="21">
        <v>0</v>
      </c>
      <c r="AC172" s="21">
        <v>0</v>
      </c>
      <c r="AD172" s="31">
        <f t="shared" si="5"/>
        <v>33705000</v>
      </c>
      <c r="AE172" s="21" t="s">
        <v>200</v>
      </c>
      <c r="AF172" s="21" t="s">
        <v>200</v>
      </c>
      <c r="AG172" s="21" t="s">
        <v>200</v>
      </c>
      <c r="AH172" s="21" t="s">
        <v>200</v>
      </c>
      <c r="AI172" s="21" t="s">
        <v>200</v>
      </c>
      <c r="AJ172" s="21" t="s">
        <v>200</v>
      </c>
      <c r="AK172" s="21" t="s">
        <v>200</v>
      </c>
      <c r="AL172" s="21" t="s">
        <v>200</v>
      </c>
      <c r="AM172" s="21" t="s">
        <v>200</v>
      </c>
      <c r="AN172" s="21" t="s">
        <v>200</v>
      </c>
      <c r="AO172" s="19" t="s">
        <v>205</v>
      </c>
      <c r="AP172" s="32">
        <v>45428</v>
      </c>
      <c r="AQ172" s="32" t="s">
        <v>200</v>
      </c>
      <c r="AR172" s="32" t="s">
        <v>200</v>
      </c>
      <c r="AS172" s="23">
        <v>45432</v>
      </c>
      <c r="AT172" s="43">
        <v>45657</v>
      </c>
      <c r="AU172" s="32" t="s">
        <v>200</v>
      </c>
      <c r="AV172" s="34" t="e">
        <f>+#REF!</f>
        <v>#REF!</v>
      </c>
      <c r="AW172" s="20" t="s">
        <v>484</v>
      </c>
      <c r="AX172" s="19" t="s">
        <v>485</v>
      </c>
      <c r="AY172" s="21" t="s">
        <v>205</v>
      </c>
      <c r="AZ172" s="38" t="s">
        <v>1276</v>
      </c>
      <c r="BA172" s="19" t="s">
        <v>200</v>
      </c>
      <c r="BB172" s="19" t="s">
        <v>205</v>
      </c>
      <c r="BC172" s="21" t="s">
        <v>75</v>
      </c>
    </row>
    <row r="173" spans="1:55" s="3" customFormat="1" ht="122" customHeight="1" x14ac:dyDescent="0.15">
      <c r="A173" s="19">
        <v>2024</v>
      </c>
      <c r="B173" s="21" t="s">
        <v>1277</v>
      </c>
      <c r="C173" s="21" t="s">
        <v>194</v>
      </c>
      <c r="D173" s="21" t="s">
        <v>1277</v>
      </c>
      <c r="E173" s="21" t="s">
        <v>196</v>
      </c>
      <c r="F173" s="23">
        <v>45429</v>
      </c>
      <c r="G173" s="19" t="s">
        <v>1278</v>
      </c>
      <c r="H173" s="21" t="s">
        <v>213</v>
      </c>
      <c r="I173" s="24">
        <v>20633415</v>
      </c>
      <c r="J173" s="21" t="s">
        <v>200</v>
      </c>
      <c r="K173" s="21" t="s">
        <v>200</v>
      </c>
      <c r="L173" s="21" t="s">
        <v>200</v>
      </c>
      <c r="M173" s="21" t="s">
        <v>200</v>
      </c>
      <c r="N173" s="21" t="s">
        <v>200</v>
      </c>
      <c r="O173" s="50" t="s">
        <v>1279</v>
      </c>
      <c r="P173" s="28">
        <v>52500000</v>
      </c>
      <c r="Q173" s="62">
        <v>7</v>
      </c>
      <c r="R173" s="28" t="s">
        <v>1280</v>
      </c>
      <c r="S173" s="26"/>
      <c r="T173" s="36"/>
      <c r="U173" s="19" t="s">
        <v>1281</v>
      </c>
      <c r="V173" s="19" t="s">
        <v>1282</v>
      </c>
      <c r="W173" s="21" t="s">
        <v>200</v>
      </c>
      <c r="X173" s="21" t="s">
        <v>200</v>
      </c>
      <c r="Y173" s="21" t="s">
        <v>204</v>
      </c>
      <c r="Z173" s="21" t="s">
        <v>200</v>
      </c>
      <c r="AA173" s="21" t="s">
        <v>200</v>
      </c>
      <c r="AB173" s="21">
        <v>0</v>
      </c>
      <c r="AC173" s="21">
        <v>0</v>
      </c>
      <c r="AD173" s="31">
        <f t="shared" si="5"/>
        <v>52500000</v>
      </c>
      <c r="AE173" s="21" t="s">
        <v>200</v>
      </c>
      <c r="AF173" s="21" t="s">
        <v>200</v>
      </c>
      <c r="AG173" s="21" t="s">
        <v>200</v>
      </c>
      <c r="AH173" s="21" t="s">
        <v>200</v>
      </c>
      <c r="AI173" s="21" t="s">
        <v>200</v>
      </c>
      <c r="AJ173" s="21" t="s">
        <v>200</v>
      </c>
      <c r="AK173" s="21" t="s">
        <v>200</v>
      </c>
      <c r="AL173" s="21" t="s">
        <v>200</v>
      </c>
      <c r="AM173" s="21" t="s">
        <v>200</v>
      </c>
      <c r="AN173" s="21" t="s">
        <v>200</v>
      </c>
      <c r="AO173" s="19" t="s">
        <v>205</v>
      </c>
      <c r="AP173" s="32">
        <v>45431</v>
      </c>
      <c r="AQ173" s="32" t="s">
        <v>200</v>
      </c>
      <c r="AR173" s="32" t="s">
        <v>200</v>
      </c>
      <c r="AS173" s="23">
        <v>45432</v>
      </c>
      <c r="AT173" s="43">
        <v>45645</v>
      </c>
      <c r="AU173" s="32" t="s">
        <v>200</v>
      </c>
      <c r="AV173" s="34" t="e">
        <f>+#REF!</f>
        <v>#REF!</v>
      </c>
      <c r="AW173" s="20" t="s">
        <v>17</v>
      </c>
      <c r="AX173" s="19" t="s">
        <v>338</v>
      </c>
      <c r="AY173" s="21" t="s">
        <v>205</v>
      </c>
      <c r="AZ173" s="35" t="s">
        <v>1283</v>
      </c>
      <c r="BA173" s="19" t="s">
        <v>200</v>
      </c>
      <c r="BB173" s="19" t="s">
        <v>205</v>
      </c>
      <c r="BC173" s="21" t="s">
        <v>75</v>
      </c>
    </row>
    <row r="174" spans="1:55" s="3" customFormat="1" ht="122" customHeight="1" x14ac:dyDescent="0.15">
      <c r="A174" s="19">
        <v>2024</v>
      </c>
      <c r="B174" s="21" t="s">
        <v>1284</v>
      </c>
      <c r="C174" s="21" t="s">
        <v>194</v>
      </c>
      <c r="D174" s="21" t="s">
        <v>1284</v>
      </c>
      <c r="E174" s="21" t="s">
        <v>196</v>
      </c>
      <c r="F174" s="23">
        <v>45429</v>
      </c>
      <c r="G174" s="19" t="s">
        <v>290</v>
      </c>
      <c r="H174" s="21" t="s">
        <v>213</v>
      </c>
      <c r="I174" s="24">
        <v>1110467617</v>
      </c>
      <c r="J174" s="21" t="s">
        <v>200</v>
      </c>
      <c r="K174" s="21" t="s">
        <v>200</v>
      </c>
      <c r="L174" s="21" t="s">
        <v>200</v>
      </c>
      <c r="M174" s="21" t="s">
        <v>200</v>
      </c>
      <c r="N174" s="21" t="s">
        <v>200</v>
      </c>
      <c r="O174" s="50" t="s">
        <v>291</v>
      </c>
      <c r="P174" s="28">
        <v>38500000</v>
      </c>
      <c r="Q174" s="62">
        <v>7</v>
      </c>
      <c r="R174" s="28">
        <v>5500000</v>
      </c>
      <c r="S174" s="26"/>
      <c r="T174" s="36"/>
      <c r="U174" s="21" t="s">
        <v>1285</v>
      </c>
      <c r="V174" s="19" t="s">
        <v>1286</v>
      </c>
      <c r="W174" s="21" t="s">
        <v>200</v>
      </c>
      <c r="X174" s="21" t="s">
        <v>200</v>
      </c>
      <c r="Y174" s="21" t="s">
        <v>204</v>
      </c>
      <c r="Z174" s="21" t="s">
        <v>200</v>
      </c>
      <c r="AA174" s="21" t="s">
        <v>200</v>
      </c>
      <c r="AB174" s="21">
        <v>0</v>
      </c>
      <c r="AC174" s="21">
        <v>0</v>
      </c>
      <c r="AD174" s="31">
        <f t="shared" si="5"/>
        <v>38500000</v>
      </c>
      <c r="AE174" s="21" t="s">
        <v>200</v>
      </c>
      <c r="AF174" s="21" t="s">
        <v>200</v>
      </c>
      <c r="AG174" s="21" t="s">
        <v>200</v>
      </c>
      <c r="AH174" s="21" t="s">
        <v>200</v>
      </c>
      <c r="AI174" s="21" t="s">
        <v>200</v>
      </c>
      <c r="AJ174" s="21" t="s">
        <v>200</v>
      </c>
      <c r="AK174" s="21" t="s">
        <v>200</v>
      </c>
      <c r="AL174" s="21" t="s">
        <v>200</v>
      </c>
      <c r="AM174" s="21" t="s">
        <v>200</v>
      </c>
      <c r="AN174" s="21" t="s">
        <v>200</v>
      </c>
      <c r="AO174" s="19" t="s">
        <v>205</v>
      </c>
      <c r="AP174" s="32">
        <v>45431</v>
      </c>
      <c r="AQ174" s="32" t="s">
        <v>200</v>
      </c>
      <c r="AR174" s="32" t="s">
        <v>200</v>
      </c>
      <c r="AS174" s="40">
        <v>45432</v>
      </c>
      <c r="AT174" s="43">
        <v>45645</v>
      </c>
      <c r="AU174" s="32" t="s">
        <v>200</v>
      </c>
      <c r="AV174" s="34" t="e">
        <f>+#REF!</f>
        <v>#REF!</v>
      </c>
      <c r="AW174" s="20" t="s">
        <v>465</v>
      </c>
      <c r="AX174" s="19" t="s">
        <v>296</v>
      </c>
      <c r="AY174" s="21" t="s">
        <v>205</v>
      </c>
      <c r="AZ174" s="38" t="s">
        <v>1287</v>
      </c>
      <c r="BA174" s="19" t="s">
        <v>200</v>
      </c>
      <c r="BB174" s="19" t="s">
        <v>205</v>
      </c>
      <c r="BC174" s="21" t="s">
        <v>75</v>
      </c>
    </row>
    <row r="175" spans="1:55" s="3" customFormat="1" ht="122" customHeight="1" x14ac:dyDescent="0.15">
      <c r="A175" s="19">
        <v>2024</v>
      </c>
      <c r="B175" s="21" t="s">
        <v>1288</v>
      </c>
      <c r="C175" s="21" t="s">
        <v>194</v>
      </c>
      <c r="D175" s="40">
        <v>45433</v>
      </c>
      <c r="E175" s="21" t="s">
        <v>196</v>
      </c>
      <c r="F175" s="21" t="s">
        <v>1288</v>
      </c>
      <c r="G175" s="19" t="s">
        <v>1289</v>
      </c>
      <c r="H175" s="21" t="s">
        <v>213</v>
      </c>
      <c r="I175" s="24">
        <v>1014478956</v>
      </c>
      <c r="J175" s="21" t="s">
        <v>200</v>
      </c>
      <c r="K175" s="21" t="s">
        <v>200</v>
      </c>
      <c r="L175" s="21" t="s">
        <v>200</v>
      </c>
      <c r="M175" s="21" t="s">
        <v>200</v>
      </c>
      <c r="N175" s="21" t="s">
        <v>200</v>
      </c>
      <c r="O175" s="50" t="s">
        <v>1290</v>
      </c>
      <c r="P175" s="28">
        <v>17850000</v>
      </c>
      <c r="Q175" s="62">
        <v>7</v>
      </c>
      <c r="R175" s="28" t="s">
        <v>1291</v>
      </c>
      <c r="S175" s="26"/>
      <c r="T175" s="36"/>
      <c r="U175" s="21" t="s">
        <v>1292</v>
      </c>
      <c r="V175" s="19" t="s">
        <v>1293</v>
      </c>
      <c r="W175" s="21" t="s">
        <v>200</v>
      </c>
      <c r="X175" s="21" t="s">
        <v>200</v>
      </c>
      <c r="Y175" s="21" t="s">
        <v>204</v>
      </c>
      <c r="Z175" s="21" t="s">
        <v>200</v>
      </c>
      <c r="AA175" s="21" t="s">
        <v>200</v>
      </c>
      <c r="AB175" s="21">
        <v>0</v>
      </c>
      <c r="AC175" s="21">
        <v>0</v>
      </c>
      <c r="AD175" s="31">
        <f t="shared" si="5"/>
        <v>17850000</v>
      </c>
      <c r="AE175" s="21" t="s">
        <v>200</v>
      </c>
      <c r="AF175" s="21" t="s">
        <v>200</v>
      </c>
      <c r="AG175" s="21" t="s">
        <v>200</v>
      </c>
      <c r="AH175" s="21" t="s">
        <v>200</v>
      </c>
      <c r="AI175" s="21" t="s">
        <v>200</v>
      </c>
      <c r="AJ175" s="21" t="s">
        <v>200</v>
      </c>
      <c r="AK175" s="21" t="s">
        <v>200</v>
      </c>
      <c r="AL175" s="21" t="s">
        <v>200</v>
      </c>
      <c r="AM175" s="21" t="s">
        <v>200</v>
      </c>
      <c r="AN175" s="21" t="s">
        <v>200</v>
      </c>
      <c r="AO175" s="19" t="s">
        <v>205</v>
      </c>
      <c r="AP175" s="23">
        <v>45434</v>
      </c>
      <c r="AQ175" s="32" t="s">
        <v>200</v>
      </c>
      <c r="AR175" s="32" t="s">
        <v>200</v>
      </c>
      <c r="AS175" s="40">
        <v>45434</v>
      </c>
      <c r="AT175" s="43">
        <v>45647</v>
      </c>
      <c r="AU175" s="32" t="s">
        <v>200</v>
      </c>
      <c r="AV175" s="34" t="e">
        <f>+#REF!</f>
        <v>#REF!</v>
      </c>
      <c r="AW175" s="20" t="s">
        <v>535</v>
      </c>
      <c r="AX175" s="19" t="s">
        <v>314</v>
      </c>
      <c r="AY175" s="21" t="s">
        <v>205</v>
      </c>
      <c r="AZ175" s="38" t="s">
        <v>1294</v>
      </c>
      <c r="BA175" s="19" t="s">
        <v>200</v>
      </c>
      <c r="BB175" s="19" t="s">
        <v>205</v>
      </c>
      <c r="BC175" s="21" t="s">
        <v>75</v>
      </c>
    </row>
    <row r="176" spans="1:55" s="3" customFormat="1" ht="122" customHeight="1" x14ac:dyDescent="0.15">
      <c r="A176" s="19">
        <v>2024</v>
      </c>
      <c r="B176" s="21" t="s">
        <v>1295</v>
      </c>
      <c r="C176" s="21" t="s">
        <v>194</v>
      </c>
      <c r="D176" s="21" t="s">
        <v>1296</v>
      </c>
      <c r="E176" s="21" t="s">
        <v>196</v>
      </c>
      <c r="F176" s="40">
        <v>45433</v>
      </c>
      <c r="G176" s="19" t="s">
        <v>1297</v>
      </c>
      <c r="H176" s="21" t="s">
        <v>213</v>
      </c>
      <c r="I176" s="24" t="s">
        <v>1298</v>
      </c>
      <c r="J176" s="21" t="s">
        <v>200</v>
      </c>
      <c r="K176" s="21" t="s">
        <v>200</v>
      </c>
      <c r="L176" s="21" t="s">
        <v>200</v>
      </c>
      <c r="M176" s="21" t="s">
        <v>200</v>
      </c>
      <c r="N176" s="21" t="s">
        <v>200</v>
      </c>
      <c r="O176" s="50" t="s">
        <v>1299</v>
      </c>
      <c r="P176" s="28">
        <v>34449450</v>
      </c>
      <c r="Q176" s="62">
        <v>7</v>
      </c>
      <c r="R176" s="28">
        <v>4740750</v>
      </c>
      <c r="S176" s="26">
        <v>8</v>
      </c>
      <c r="T176" s="36">
        <v>1264200</v>
      </c>
      <c r="U176" s="19" t="s">
        <v>1300</v>
      </c>
      <c r="V176" s="19" t="s">
        <v>1301</v>
      </c>
      <c r="W176" s="21" t="s">
        <v>200</v>
      </c>
      <c r="X176" s="21" t="s">
        <v>200</v>
      </c>
      <c r="Y176" s="21" t="s">
        <v>204</v>
      </c>
      <c r="Z176" s="21" t="s">
        <v>200</v>
      </c>
      <c r="AA176" s="21" t="s">
        <v>200</v>
      </c>
      <c r="AB176" s="21">
        <v>0</v>
      </c>
      <c r="AC176" s="21">
        <v>0</v>
      </c>
      <c r="AD176" s="31">
        <f t="shared" si="5"/>
        <v>34449450</v>
      </c>
      <c r="AE176" s="21" t="s">
        <v>200</v>
      </c>
      <c r="AF176" s="21" t="s">
        <v>200</v>
      </c>
      <c r="AG176" s="21" t="s">
        <v>200</v>
      </c>
      <c r="AH176" s="21" t="s">
        <v>200</v>
      </c>
      <c r="AI176" s="21" t="s">
        <v>200</v>
      </c>
      <c r="AJ176" s="21" t="s">
        <v>200</v>
      </c>
      <c r="AK176" s="21" t="s">
        <v>200</v>
      </c>
      <c r="AL176" s="21" t="s">
        <v>200</v>
      </c>
      <c r="AM176" s="21" t="s">
        <v>200</v>
      </c>
      <c r="AN176" s="21" t="s">
        <v>200</v>
      </c>
      <c r="AO176" s="19" t="s">
        <v>205</v>
      </c>
      <c r="AP176" s="23">
        <v>45434</v>
      </c>
      <c r="AQ176" s="32" t="s">
        <v>200</v>
      </c>
      <c r="AR176" s="32" t="s">
        <v>200</v>
      </c>
      <c r="AS176" s="23">
        <v>45434</v>
      </c>
      <c r="AT176" s="43">
        <v>45656</v>
      </c>
      <c r="AU176" s="32" t="s">
        <v>200</v>
      </c>
      <c r="AV176" s="34" t="e">
        <f>+#REF!</f>
        <v>#REF!</v>
      </c>
      <c r="AW176" s="20" t="s">
        <v>23</v>
      </c>
      <c r="AX176" s="19" t="s">
        <v>581</v>
      </c>
      <c r="AY176" s="21" t="s">
        <v>205</v>
      </c>
      <c r="AZ176" s="38" t="s">
        <v>1302</v>
      </c>
      <c r="BA176" s="19" t="s">
        <v>200</v>
      </c>
      <c r="BB176" s="19" t="s">
        <v>205</v>
      </c>
      <c r="BC176" s="21" t="s">
        <v>75</v>
      </c>
    </row>
    <row r="177" spans="1:55" s="3" customFormat="1" ht="122" customHeight="1" x14ac:dyDescent="0.15">
      <c r="A177" s="21">
        <v>2024</v>
      </c>
      <c r="B177" s="21" t="s">
        <v>1303</v>
      </c>
      <c r="C177" s="21" t="s">
        <v>194</v>
      </c>
      <c r="D177" s="21" t="s">
        <v>1303</v>
      </c>
      <c r="E177" s="21" t="s">
        <v>196</v>
      </c>
      <c r="F177" s="21" t="s">
        <v>1304</v>
      </c>
      <c r="G177" s="19" t="s">
        <v>1305</v>
      </c>
      <c r="H177" s="21" t="s">
        <v>213</v>
      </c>
      <c r="I177" s="24">
        <v>1072922419</v>
      </c>
      <c r="J177" s="21" t="s">
        <v>200</v>
      </c>
      <c r="K177" s="21" t="s">
        <v>200</v>
      </c>
      <c r="L177" s="21" t="s">
        <v>200</v>
      </c>
      <c r="M177" s="21" t="s">
        <v>200</v>
      </c>
      <c r="N177" s="21" t="s">
        <v>200</v>
      </c>
      <c r="O177" s="50" t="s">
        <v>1306</v>
      </c>
      <c r="P177" s="28">
        <v>24500000</v>
      </c>
      <c r="Q177" s="62">
        <v>7</v>
      </c>
      <c r="R177" s="28">
        <v>3500000</v>
      </c>
      <c r="S177" s="26"/>
      <c r="T177" s="36"/>
      <c r="U177" s="21" t="s">
        <v>1307</v>
      </c>
      <c r="V177" s="19" t="s">
        <v>1308</v>
      </c>
      <c r="W177" s="21" t="s">
        <v>200</v>
      </c>
      <c r="X177" s="21" t="s">
        <v>200</v>
      </c>
      <c r="Y177" s="21" t="s">
        <v>204</v>
      </c>
      <c r="Z177" s="21" t="s">
        <v>200</v>
      </c>
      <c r="AA177" s="21" t="s">
        <v>200</v>
      </c>
      <c r="AB177" s="21">
        <v>0</v>
      </c>
      <c r="AC177" s="21">
        <v>0</v>
      </c>
      <c r="AD177" s="31">
        <f t="shared" si="5"/>
        <v>24500000</v>
      </c>
      <c r="AE177" s="21" t="s">
        <v>200</v>
      </c>
      <c r="AF177" s="21" t="s">
        <v>200</v>
      </c>
      <c r="AG177" s="21" t="s">
        <v>200</v>
      </c>
      <c r="AH177" s="21" t="s">
        <v>200</v>
      </c>
      <c r="AI177" s="21" t="s">
        <v>200</v>
      </c>
      <c r="AJ177" s="21" t="s">
        <v>200</v>
      </c>
      <c r="AK177" s="21" t="s">
        <v>200</v>
      </c>
      <c r="AL177" s="21" t="s">
        <v>200</v>
      </c>
      <c r="AM177" s="21" t="s">
        <v>200</v>
      </c>
      <c r="AN177" s="21" t="s">
        <v>200</v>
      </c>
      <c r="AO177" s="19" t="s">
        <v>205</v>
      </c>
      <c r="AP177" s="23"/>
      <c r="AQ177" s="32" t="s">
        <v>200</v>
      </c>
      <c r="AR177" s="32" t="s">
        <v>200</v>
      </c>
      <c r="AS177" s="51">
        <v>45441</v>
      </c>
      <c r="AT177" s="43">
        <v>45654</v>
      </c>
      <c r="AU177" s="32" t="s">
        <v>200</v>
      </c>
      <c r="AV177" s="34" t="e">
        <f>+#REF!</f>
        <v>#REF!</v>
      </c>
      <c r="AW177" s="20" t="s">
        <v>62</v>
      </c>
      <c r="AX177" s="19" t="s">
        <v>498</v>
      </c>
      <c r="AY177" s="21" t="s">
        <v>205</v>
      </c>
      <c r="AZ177" s="38" t="s">
        <v>1309</v>
      </c>
      <c r="BA177" s="19" t="s">
        <v>200</v>
      </c>
      <c r="BB177" s="19" t="s">
        <v>205</v>
      </c>
      <c r="BC177" s="21" t="s">
        <v>75</v>
      </c>
    </row>
    <row r="178" spans="1:55" s="3" customFormat="1" ht="122" customHeight="1" x14ac:dyDescent="0.15">
      <c r="A178" s="19">
        <v>2024</v>
      </c>
      <c r="B178" s="21" t="s">
        <v>1310</v>
      </c>
      <c r="C178" s="21" t="s">
        <v>194</v>
      </c>
      <c r="D178" s="21" t="s">
        <v>1310</v>
      </c>
      <c r="E178" s="21" t="s">
        <v>196</v>
      </c>
      <c r="F178" s="23">
        <v>45435</v>
      </c>
      <c r="G178" s="19" t="s">
        <v>599</v>
      </c>
      <c r="H178" s="21" t="s">
        <v>213</v>
      </c>
      <c r="I178" s="24">
        <v>1022440074</v>
      </c>
      <c r="J178" s="21" t="s">
        <v>200</v>
      </c>
      <c r="K178" s="25" t="s">
        <v>200</v>
      </c>
      <c r="L178" s="26" t="s">
        <v>214</v>
      </c>
      <c r="M178" s="21" t="s">
        <v>200</v>
      </c>
      <c r="N178" s="21" t="s">
        <v>200</v>
      </c>
      <c r="O178" s="50" t="s">
        <v>238</v>
      </c>
      <c r="P178" s="28" t="s">
        <v>1311</v>
      </c>
      <c r="Q178" s="62">
        <v>7</v>
      </c>
      <c r="R178" s="28" t="s">
        <v>1312</v>
      </c>
      <c r="S178" s="26"/>
      <c r="T178" s="62"/>
      <c r="U178" s="21" t="s">
        <v>1313</v>
      </c>
      <c r="V178" s="19" t="s">
        <v>1314</v>
      </c>
      <c r="W178" s="21" t="s">
        <v>200</v>
      </c>
      <c r="X178" s="21" t="s">
        <v>200</v>
      </c>
      <c r="Y178" s="21" t="s">
        <v>204</v>
      </c>
      <c r="Z178" s="21" t="s">
        <v>200</v>
      </c>
      <c r="AA178" s="21" t="s">
        <v>200</v>
      </c>
      <c r="AB178" s="21">
        <v>0</v>
      </c>
      <c r="AC178" s="21">
        <v>0</v>
      </c>
      <c r="AD178" s="31">
        <f t="shared" si="5"/>
        <v>31500000</v>
      </c>
      <c r="AE178" s="21" t="s">
        <v>200</v>
      </c>
      <c r="AF178" s="21" t="s">
        <v>200</v>
      </c>
      <c r="AG178" s="21" t="s">
        <v>200</v>
      </c>
      <c r="AH178" s="21" t="s">
        <v>200</v>
      </c>
      <c r="AI178" s="21" t="s">
        <v>200</v>
      </c>
      <c r="AJ178" s="21" t="s">
        <v>200</v>
      </c>
      <c r="AK178" s="21" t="s">
        <v>200</v>
      </c>
      <c r="AL178" s="21" t="s">
        <v>200</v>
      </c>
      <c r="AM178" s="21" t="s">
        <v>200</v>
      </c>
      <c r="AN178" s="21" t="s">
        <v>200</v>
      </c>
      <c r="AO178" s="19" t="s">
        <v>205</v>
      </c>
      <c r="AP178" s="23">
        <v>45435</v>
      </c>
      <c r="AQ178" s="32" t="s">
        <v>200</v>
      </c>
      <c r="AR178" s="32" t="s">
        <v>200</v>
      </c>
      <c r="AS178" s="40">
        <v>45436</v>
      </c>
      <c r="AT178" s="43">
        <v>45649</v>
      </c>
      <c r="AU178" s="32" t="s">
        <v>200</v>
      </c>
      <c r="AV178" s="34" t="e">
        <f>+#REF!</f>
        <v>#REF!</v>
      </c>
      <c r="AW178" s="20" t="s">
        <v>78</v>
      </c>
      <c r="AX178" s="19" t="s">
        <v>935</v>
      </c>
      <c r="AY178" s="21" t="s">
        <v>205</v>
      </c>
      <c r="AZ178" s="38" t="s">
        <v>1315</v>
      </c>
      <c r="BA178" s="19" t="s">
        <v>200</v>
      </c>
      <c r="BB178" s="19" t="s">
        <v>205</v>
      </c>
      <c r="BC178" s="21" t="s">
        <v>75</v>
      </c>
    </row>
    <row r="179" spans="1:55" s="3" customFormat="1" ht="122" customHeight="1" x14ac:dyDescent="0.15">
      <c r="A179" s="19">
        <v>2024</v>
      </c>
      <c r="B179" s="21" t="s">
        <v>1316</v>
      </c>
      <c r="C179" s="21" t="s">
        <v>194</v>
      </c>
      <c r="D179" s="21" t="s">
        <v>1316</v>
      </c>
      <c r="E179" s="21" t="s">
        <v>196</v>
      </c>
      <c r="F179" s="23">
        <v>45436</v>
      </c>
      <c r="G179" s="19" t="s">
        <v>1317</v>
      </c>
      <c r="H179" s="21" t="s">
        <v>213</v>
      </c>
      <c r="I179" s="24">
        <v>1031174789</v>
      </c>
      <c r="J179" s="21" t="s">
        <v>200</v>
      </c>
      <c r="K179" s="25" t="s">
        <v>200</v>
      </c>
      <c r="L179" s="26" t="s">
        <v>214</v>
      </c>
      <c r="M179" s="21" t="s">
        <v>200</v>
      </c>
      <c r="N179" s="21" t="s">
        <v>200</v>
      </c>
      <c r="O179" s="50" t="s">
        <v>1318</v>
      </c>
      <c r="P179" s="28" t="s">
        <v>1311</v>
      </c>
      <c r="Q179" s="62">
        <v>7</v>
      </c>
      <c r="R179" s="28" t="s">
        <v>1319</v>
      </c>
      <c r="S179" s="26"/>
      <c r="T179" s="36"/>
      <c r="U179" s="21" t="s">
        <v>1320</v>
      </c>
      <c r="V179" s="19" t="s">
        <v>1321</v>
      </c>
      <c r="W179" s="21" t="s">
        <v>200</v>
      </c>
      <c r="X179" s="21" t="s">
        <v>200</v>
      </c>
      <c r="Y179" s="21" t="s">
        <v>204</v>
      </c>
      <c r="Z179" s="21" t="s">
        <v>200</v>
      </c>
      <c r="AA179" s="21" t="s">
        <v>200</v>
      </c>
      <c r="AB179" s="21">
        <v>0</v>
      </c>
      <c r="AC179" s="21">
        <v>0</v>
      </c>
      <c r="AD179" s="31">
        <f t="shared" si="5"/>
        <v>31500000</v>
      </c>
      <c r="AE179" s="21" t="s">
        <v>200</v>
      </c>
      <c r="AF179" s="21" t="s">
        <v>200</v>
      </c>
      <c r="AG179" s="21" t="s">
        <v>200</v>
      </c>
      <c r="AH179" s="21" t="s">
        <v>200</v>
      </c>
      <c r="AI179" s="21" t="s">
        <v>200</v>
      </c>
      <c r="AJ179" s="21" t="s">
        <v>200</v>
      </c>
      <c r="AK179" s="21" t="s">
        <v>200</v>
      </c>
      <c r="AL179" s="21" t="s">
        <v>200</v>
      </c>
      <c r="AM179" s="21" t="s">
        <v>200</v>
      </c>
      <c r="AN179" s="21" t="s">
        <v>200</v>
      </c>
      <c r="AO179" s="19" t="s">
        <v>205</v>
      </c>
      <c r="AP179" s="23">
        <v>45436</v>
      </c>
      <c r="AQ179" s="32" t="s">
        <v>200</v>
      </c>
      <c r="AR179" s="32" t="s">
        <v>200</v>
      </c>
      <c r="AS179" s="23">
        <v>45439</v>
      </c>
      <c r="AT179" s="43">
        <v>45652</v>
      </c>
      <c r="AU179" s="32" t="s">
        <v>200</v>
      </c>
      <c r="AV179" s="34" t="e">
        <f>+#REF!</f>
        <v>#REF!</v>
      </c>
      <c r="AW179" s="20" t="s">
        <v>85</v>
      </c>
      <c r="AX179" s="19" t="s">
        <v>338</v>
      </c>
      <c r="AY179" s="21" t="s">
        <v>205</v>
      </c>
      <c r="AZ179" s="38" t="s">
        <v>1322</v>
      </c>
      <c r="BA179" s="19" t="s">
        <v>200</v>
      </c>
      <c r="BB179" s="19" t="s">
        <v>205</v>
      </c>
      <c r="BC179" s="21" t="s">
        <v>75</v>
      </c>
    </row>
    <row r="180" spans="1:55" s="3" customFormat="1" ht="122" customHeight="1" x14ac:dyDescent="0.15">
      <c r="A180" s="19">
        <v>2024</v>
      </c>
      <c r="B180" s="21" t="s">
        <v>1323</v>
      </c>
      <c r="C180" s="21" t="s">
        <v>194</v>
      </c>
      <c r="D180" s="21" t="s">
        <v>1323</v>
      </c>
      <c r="E180" s="21" t="s">
        <v>196</v>
      </c>
      <c r="F180" s="23">
        <v>45435</v>
      </c>
      <c r="G180" s="19" t="s">
        <v>610</v>
      </c>
      <c r="H180" s="21" t="s">
        <v>213</v>
      </c>
      <c r="I180" s="24">
        <v>52154921</v>
      </c>
      <c r="J180" s="21" t="s">
        <v>200</v>
      </c>
      <c r="K180" s="25" t="s">
        <v>200</v>
      </c>
      <c r="L180" s="26" t="s">
        <v>214</v>
      </c>
      <c r="M180" s="21" t="s">
        <v>200</v>
      </c>
      <c r="N180" s="21" t="s">
        <v>200</v>
      </c>
      <c r="O180" s="50" t="s">
        <v>1324</v>
      </c>
      <c r="P180" s="28" t="s">
        <v>1325</v>
      </c>
      <c r="Q180" s="62">
        <v>7</v>
      </c>
      <c r="R180" s="28" t="s">
        <v>1326</v>
      </c>
      <c r="S180" s="26"/>
      <c r="T180" s="36"/>
      <c r="U180" s="21" t="s">
        <v>1327</v>
      </c>
      <c r="V180" s="19" t="s">
        <v>1328</v>
      </c>
      <c r="W180" s="21" t="s">
        <v>200</v>
      </c>
      <c r="X180" s="21" t="s">
        <v>200</v>
      </c>
      <c r="Y180" s="21" t="s">
        <v>204</v>
      </c>
      <c r="Z180" s="21" t="s">
        <v>200</v>
      </c>
      <c r="AA180" s="21" t="s">
        <v>200</v>
      </c>
      <c r="AB180" s="21">
        <v>0</v>
      </c>
      <c r="AC180" s="21">
        <v>0</v>
      </c>
      <c r="AD180" s="31">
        <f t="shared" si="5"/>
        <v>64013180</v>
      </c>
      <c r="AE180" s="21" t="s">
        <v>200</v>
      </c>
      <c r="AF180" s="21" t="s">
        <v>200</v>
      </c>
      <c r="AG180" s="21" t="s">
        <v>200</v>
      </c>
      <c r="AH180" s="21" t="s">
        <v>200</v>
      </c>
      <c r="AI180" s="21" t="s">
        <v>200</v>
      </c>
      <c r="AJ180" s="21" t="s">
        <v>200</v>
      </c>
      <c r="AK180" s="21" t="s">
        <v>200</v>
      </c>
      <c r="AL180" s="21" t="s">
        <v>200</v>
      </c>
      <c r="AM180" s="21" t="s">
        <v>200</v>
      </c>
      <c r="AN180" s="21" t="s">
        <v>200</v>
      </c>
      <c r="AO180" s="19" t="s">
        <v>205</v>
      </c>
      <c r="AP180" s="23">
        <v>45437</v>
      </c>
      <c r="AQ180" s="32" t="s">
        <v>200</v>
      </c>
      <c r="AR180" s="32" t="s">
        <v>200</v>
      </c>
      <c r="AS180" s="23">
        <v>45436</v>
      </c>
      <c r="AT180" s="43">
        <v>45649</v>
      </c>
      <c r="AU180" s="32" t="s">
        <v>200</v>
      </c>
      <c r="AV180" s="34" t="e">
        <f>+#REF!</f>
        <v>#REF!</v>
      </c>
      <c r="AW180" s="20" t="s">
        <v>78</v>
      </c>
      <c r="AX180" s="19" t="s">
        <v>935</v>
      </c>
      <c r="AY180" s="21" t="s">
        <v>205</v>
      </c>
      <c r="AZ180" s="38" t="s">
        <v>1329</v>
      </c>
      <c r="BA180" s="19" t="s">
        <v>200</v>
      </c>
      <c r="BB180" s="19" t="s">
        <v>205</v>
      </c>
      <c r="BC180" s="21" t="s">
        <v>75</v>
      </c>
    </row>
    <row r="181" spans="1:55" s="3" customFormat="1" ht="122" customHeight="1" x14ac:dyDescent="0.15">
      <c r="A181" s="19">
        <v>2024</v>
      </c>
      <c r="B181" s="21" t="s">
        <v>1330</v>
      </c>
      <c r="C181" s="21" t="s">
        <v>194</v>
      </c>
      <c r="D181" s="21" t="s">
        <v>1330</v>
      </c>
      <c r="E181" s="21" t="s">
        <v>196</v>
      </c>
      <c r="F181" s="23">
        <v>45436</v>
      </c>
      <c r="G181" s="19" t="s">
        <v>1331</v>
      </c>
      <c r="H181" s="21" t="s">
        <v>213</v>
      </c>
      <c r="I181" s="24">
        <v>1070013460</v>
      </c>
      <c r="J181" s="21" t="s">
        <v>200</v>
      </c>
      <c r="K181" s="25" t="s">
        <v>200</v>
      </c>
      <c r="L181" s="26" t="s">
        <v>214</v>
      </c>
      <c r="M181" s="21" t="s">
        <v>200</v>
      </c>
      <c r="N181" s="21" t="s">
        <v>200</v>
      </c>
      <c r="O181" s="50" t="s">
        <v>1332</v>
      </c>
      <c r="P181" s="28" t="s">
        <v>1333</v>
      </c>
      <c r="Q181" s="62">
        <v>6</v>
      </c>
      <c r="R181" s="28" t="s">
        <v>1334</v>
      </c>
      <c r="S181" s="26"/>
      <c r="T181" s="36"/>
      <c r="U181" s="19" t="s">
        <v>1335</v>
      </c>
      <c r="V181" s="19" t="s">
        <v>1336</v>
      </c>
      <c r="W181" s="21" t="s">
        <v>200</v>
      </c>
      <c r="X181" s="21" t="s">
        <v>200</v>
      </c>
      <c r="Y181" s="21" t="s">
        <v>204</v>
      </c>
      <c r="Z181" s="21" t="s">
        <v>200</v>
      </c>
      <c r="AA181" s="21" t="s">
        <v>200</v>
      </c>
      <c r="AB181" s="21">
        <v>0</v>
      </c>
      <c r="AC181" s="21">
        <v>0</v>
      </c>
      <c r="AD181" s="31">
        <f t="shared" si="5"/>
        <v>36000000</v>
      </c>
      <c r="AE181" s="21" t="s">
        <v>200</v>
      </c>
      <c r="AF181" s="21" t="s">
        <v>200</v>
      </c>
      <c r="AG181" s="21" t="s">
        <v>200</v>
      </c>
      <c r="AH181" s="21" t="s">
        <v>200</v>
      </c>
      <c r="AI181" s="21" t="s">
        <v>200</v>
      </c>
      <c r="AJ181" s="21" t="s">
        <v>200</v>
      </c>
      <c r="AK181" s="21" t="s">
        <v>200</v>
      </c>
      <c r="AL181" s="21" t="s">
        <v>200</v>
      </c>
      <c r="AM181" s="21" t="s">
        <v>200</v>
      </c>
      <c r="AN181" s="21" t="s">
        <v>200</v>
      </c>
      <c r="AO181" s="19" t="s">
        <v>205</v>
      </c>
      <c r="AP181" s="32">
        <v>45436</v>
      </c>
      <c r="AQ181" s="32" t="s">
        <v>200</v>
      </c>
      <c r="AR181" s="32" t="s">
        <v>200</v>
      </c>
      <c r="AS181" s="23">
        <v>45439</v>
      </c>
      <c r="AT181" s="43">
        <v>45622</v>
      </c>
      <c r="AU181" s="32" t="s">
        <v>200</v>
      </c>
      <c r="AV181" s="34" t="e">
        <f>+#REF!</f>
        <v>#REF!</v>
      </c>
      <c r="AW181" s="20" t="s">
        <v>865</v>
      </c>
      <c r="AX181" s="19" t="s">
        <v>498</v>
      </c>
      <c r="AY181" s="21" t="s">
        <v>205</v>
      </c>
      <c r="AZ181" s="38" t="s">
        <v>1337</v>
      </c>
      <c r="BA181" s="19" t="s">
        <v>200</v>
      </c>
      <c r="BB181" s="19" t="s">
        <v>205</v>
      </c>
      <c r="BC181" s="21" t="s">
        <v>75</v>
      </c>
    </row>
    <row r="182" spans="1:55" s="3" customFormat="1" ht="122" customHeight="1" x14ac:dyDescent="0.15">
      <c r="A182" s="19">
        <v>2024</v>
      </c>
      <c r="B182" s="21" t="s">
        <v>1338</v>
      </c>
      <c r="C182" s="21" t="s">
        <v>194</v>
      </c>
      <c r="D182" s="21" t="s">
        <v>1338</v>
      </c>
      <c r="E182" s="21" t="s">
        <v>196</v>
      </c>
      <c r="F182" s="23"/>
      <c r="G182" s="19" t="s">
        <v>1339</v>
      </c>
      <c r="H182" s="21" t="s">
        <v>213</v>
      </c>
      <c r="I182" s="24">
        <v>1032436615</v>
      </c>
      <c r="J182" s="21" t="s">
        <v>200</v>
      </c>
      <c r="K182" s="25" t="s">
        <v>200</v>
      </c>
      <c r="L182" s="26" t="s">
        <v>214</v>
      </c>
      <c r="M182" s="21" t="s">
        <v>200</v>
      </c>
      <c r="N182" s="21" t="s">
        <v>200</v>
      </c>
      <c r="O182" s="50" t="s">
        <v>238</v>
      </c>
      <c r="P182" s="28" t="s">
        <v>1340</v>
      </c>
      <c r="Q182" s="62">
        <v>7</v>
      </c>
      <c r="R182" s="28" t="s">
        <v>1341</v>
      </c>
      <c r="S182" s="26"/>
      <c r="T182" s="36"/>
      <c r="U182" s="19" t="s">
        <v>1342</v>
      </c>
      <c r="V182" s="19" t="s">
        <v>1343</v>
      </c>
      <c r="W182" s="21" t="s">
        <v>200</v>
      </c>
      <c r="X182" s="21" t="s">
        <v>200</v>
      </c>
      <c r="Y182" s="21" t="s">
        <v>204</v>
      </c>
      <c r="Z182" s="21" t="s">
        <v>200</v>
      </c>
      <c r="AA182" s="21" t="s">
        <v>200</v>
      </c>
      <c r="AB182" s="21">
        <v>0</v>
      </c>
      <c r="AC182" s="21">
        <v>0</v>
      </c>
      <c r="AD182" s="31">
        <f t="shared" si="5"/>
        <v>42000000</v>
      </c>
      <c r="AE182" s="21" t="s">
        <v>200</v>
      </c>
      <c r="AF182" s="21" t="s">
        <v>200</v>
      </c>
      <c r="AG182" s="21" t="s">
        <v>200</v>
      </c>
      <c r="AH182" s="21" t="s">
        <v>200</v>
      </c>
      <c r="AI182" s="21" t="s">
        <v>200</v>
      </c>
      <c r="AJ182" s="21" t="s">
        <v>200</v>
      </c>
      <c r="AK182" s="21" t="s">
        <v>200</v>
      </c>
      <c r="AL182" s="21" t="s">
        <v>200</v>
      </c>
      <c r="AM182" s="21" t="s">
        <v>200</v>
      </c>
      <c r="AN182" s="21" t="s">
        <v>200</v>
      </c>
      <c r="AO182" s="19" t="s">
        <v>205</v>
      </c>
      <c r="AP182" s="32"/>
      <c r="AQ182" s="32" t="s">
        <v>200</v>
      </c>
      <c r="AR182" s="32" t="s">
        <v>200</v>
      </c>
      <c r="AS182" s="23">
        <v>45440</v>
      </c>
      <c r="AT182" s="43">
        <v>45653</v>
      </c>
      <c r="AU182" s="32" t="s">
        <v>200</v>
      </c>
      <c r="AV182" s="34" t="e">
        <f>+#REF!</f>
        <v>#REF!</v>
      </c>
      <c r="AW182" s="20" t="s">
        <v>78</v>
      </c>
      <c r="AX182" s="19" t="s">
        <v>935</v>
      </c>
      <c r="AY182" s="21" t="s">
        <v>205</v>
      </c>
      <c r="AZ182" s="38" t="s">
        <v>1344</v>
      </c>
      <c r="BA182" s="19" t="s">
        <v>200</v>
      </c>
      <c r="BB182" s="19" t="s">
        <v>205</v>
      </c>
      <c r="BC182" s="21" t="s">
        <v>75</v>
      </c>
    </row>
    <row r="183" spans="1:55" s="3" customFormat="1" ht="122" customHeight="1" x14ac:dyDescent="0.15">
      <c r="A183" s="19">
        <v>2024</v>
      </c>
      <c r="B183" s="21" t="s">
        <v>1345</v>
      </c>
      <c r="C183" s="21" t="s">
        <v>194</v>
      </c>
      <c r="D183" s="20" t="s">
        <v>1346</v>
      </c>
      <c r="E183" s="21" t="s">
        <v>196</v>
      </c>
      <c r="F183" s="40">
        <v>45441</v>
      </c>
      <c r="G183" s="19" t="s">
        <v>1347</v>
      </c>
      <c r="H183" s="21" t="s">
        <v>198</v>
      </c>
      <c r="I183" s="24">
        <v>901077661</v>
      </c>
      <c r="J183" s="21" t="s">
        <v>1348</v>
      </c>
      <c r="K183" s="25">
        <v>13541544</v>
      </c>
      <c r="L183" s="26" t="s">
        <v>310</v>
      </c>
      <c r="M183" s="21" t="s">
        <v>200</v>
      </c>
      <c r="N183" s="21" t="s">
        <v>200</v>
      </c>
      <c r="O183" s="64" t="s">
        <v>1349</v>
      </c>
      <c r="P183" s="28" t="s">
        <v>1350</v>
      </c>
      <c r="Q183" s="62"/>
      <c r="R183" s="28"/>
      <c r="S183" s="26">
        <v>210</v>
      </c>
      <c r="T183" s="36" t="s">
        <v>1351</v>
      </c>
      <c r="U183" s="19" t="s">
        <v>1352</v>
      </c>
      <c r="V183" s="19" t="s">
        <v>1353</v>
      </c>
      <c r="W183" s="21" t="s">
        <v>200</v>
      </c>
      <c r="X183" s="21" t="s">
        <v>200</v>
      </c>
      <c r="Y183" s="21" t="s">
        <v>204</v>
      </c>
      <c r="Z183" s="21" t="s">
        <v>200</v>
      </c>
      <c r="AA183" s="21" t="s">
        <v>200</v>
      </c>
      <c r="AB183" s="21">
        <v>0</v>
      </c>
      <c r="AC183" s="21">
        <v>0</v>
      </c>
      <c r="AD183" s="31">
        <f t="shared" si="5"/>
        <v>38927000</v>
      </c>
      <c r="AE183" s="21" t="s">
        <v>200</v>
      </c>
      <c r="AF183" s="21" t="s">
        <v>200</v>
      </c>
      <c r="AG183" s="21" t="s">
        <v>200</v>
      </c>
      <c r="AH183" s="21" t="s">
        <v>200</v>
      </c>
      <c r="AI183" s="21" t="s">
        <v>200</v>
      </c>
      <c r="AJ183" s="21" t="s">
        <v>200</v>
      </c>
      <c r="AK183" s="21" t="s">
        <v>200</v>
      </c>
      <c r="AL183" s="21" t="s">
        <v>200</v>
      </c>
      <c r="AM183" s="21" t="s">
        <v>200</v>
      </c>
      <c r="AN183" s="21" t="s">
        <v>200</v>
      </c>
      <c r="AO183" s="19" t="s">
        <v>200</v>
      </c>
      <c r="AP183" s="32" t="s">
        <v>200</v>
      </c>
      <c r="AQ183" s="32"/>
      <c r="AR183" s="32"/>
      <c r="AS183" s="23">
        <v>45456</v>
      </c>
      <c r="AT183" s="32">
        <v>45657</v>
      </c>
      <c r="AU183" s="21"/>
      <c r="AV183" s="34" t="e">
        <f>+#REF!</f>
        <v>#REF!</v>
      </c>
      <c r="AW183" s="20" t="s">
        <v>23</v>
      </c>
      <c r="AX183" s="19" t="s">
        <v>581</v>
      </c>
      <c r="AY183" s="21" t="s">
        <v>205</v>
      </c>
      <c r="AZ183" s="38" t="s">
        <v>1354</v>
      </c>
      <c r="BA183" s="19" t="s">
        <v>200</v>
      </c>
      <c r="BB183" s="19" t="s">
        <v>205</v>
      </c>
      <c r="BC183" s="21" t="s">
        <v>75</v>
      </c>
    </row>
    <row r="184" spans="1:55" s="3" customFormat="1" ht="122" customHeight="1" x14ac:dyDescent="0.15">
      <c r="A184" s="19">
        <v>2024</v>
      </c>
      <c r="B184" s="21" t="s">
        <v>1355</v>
      </c>
      <c r="C184" s="21" t="s">
        <v>194</v>
      </c>
      <c r="D184" s="21" t="s">
        <v>1355</v>
      </c>
      <c r="E184" s="21" t="s">
        <v>196</v>
      </c>
      <c r="F184" s="23">
        <v>45441</v>
      </c>
      <c r="G184" s="19" t="s">
        <v>1356</v>
      </c>
      <c r="H184" s="21" t="s">
        <v>213</v>
      </c>
      <c r="I184" s="24">
        <v>1069757622</v>
      </c>
      <c r="J184" s="21" t="s">
        <v>200</v>
      </c>
      <c r="K184" s="21" t="s">
        <v>200</v>
      </c>
      <c r="L184" s="21" t="s">
        <v>200</v>
      </c>
      <c r="M184" s="21" t="s">
        <v>200</v>
      </c>
      <c r="N184" s="21" t="s">
        <v>200</v>
      </c>
      <c r="O184" s="64" t="s">
        <v>617</v>
      </c>
      <c r="P184" s="28">
        <v>26000000</v>
      </c>
      <c r="Q184" s="62">
        <v>6</v>
      </c>
      <c r="R184" s="28">
        <v>4000000</v>
      </c>
      <c r="S184" s="26">
        <v>15</v>
      </c>
      <c r="T184" s="36">
        <v>2000000</v>
      </c>
      <c r="U184" s="19" t="s">
        <v>1357</v>
      </c>
      <c r="V184" s="19" t="s">
        <v>1358</v>
      </c>
      <c r="W184" s="21" t="s">
        <v>200</v>
      </c>
      <c r="X184" s="21" t="s">
        <v>200</v>
      </c>
      <c r="Y184" s="21" t="s">
        <v>204</v>
      </c>
      <c r="Z184" s="21" t="s">
        <v>200</v>
      </c>
      <c r="AA184" s="21" t="s">
        <v>200</v>
      </c>
      <c r="AB184" s="21">
        <v>0</v>
      </c>
      <c r="AC184" s="21">
        <v>0</v>
      </c>
      <c r="AD184" s="31">
        <f t="shared" si="5"/>
        <v>26000000</v>
      </c>
      <c r="AE184" s="21" t="s">
        <v>200</v>
      </c>
      <c r="AF184" s="21" t="s">
        <v>200</v>
      </c>
      <c r="AG184" s="21" t="s">
        <v>200</v>
      </c>
      <c r="AH184" s="21" t="s">
        <v>200</v>
      </c>
      <c r="AI184" s="21" t="s">
        <v>200</v>
      </c>
      <c r="AJ184" s="21" t="s">
        <v>200</v>
      </c>
      <c r="AK184" s="21" t="s">
        <v>200</v>
      </c>
      <c r="AL184" s="21" t="s">
        <v>200</v>
      </c>
      <c r="AM184" s="21" t="s">
        <v>200</v>
      </c>
      <c r="AN184" s="21" t="s">
        <v>200</v>
      </c>
      <c r="AO184" s="19" t="s">
        <v>205</v>
      </c>
      <c r="AP184" s="32">
        <v>45441</v>
      </c>
      <c r="AQ184" s="32" t="s">
        <v>200</v>
      </c>
      <c r="AR184" s="32" t="s">
        <v>200</v>
      </c>
      <c r="AS184" s="23">
        <v>45442</v>
      </c>
      <c r="AT184" s="43">
        <v>45641</v>
      </c>
      <c r="AU184" s="32"/>
      <c r="AV184" s="34" t="e">
        <f>+#REF!</f>
        <v>#REF!</v>
      </c>
      <c r="AW184" s="20" t="s">
        <v>14</v>
      </c>
      <c r="AX184" s="19" t="s">
        <v>310</v>
      </c>
      <c r="AY184" s="21" t="s">
        <v>426</v>
      </c>
      <c r="AZ184" s="38" t="s">
        <v>1359</v>
      </c>
      <c r="BA184" s="19" t="s">
        <v>200</v>
      </c>
      <c r="BB184" s="19" t="s">
        <v>205</v>
      </c>
      <c r="BC184" s="21" t="s">
        <v>75</v>
      </c>
    </row>
    <row r="185" spans="1:55" s="3" customFormat="1" ht="122" customHeight="1" x14ac:dyDescent="0.15">
      <c r="A185" s="19">
        <v>2024</v>
      </c>
      <c r="B185" s="21" t="s">
        <v>1360</v>
      </c>
      <c r="C185" s="21" t="s">
        <v>194</v>
      </c>
      <c r="D185" s="21" t="s">
        <v>1360</v>
      </c>
      <c r="E185" s="21" t="s">
        <v>196</v>
      </c>
      <c r="F185" s="43">
        <v>45442</v>
      </c>
      <c r="G185" s="19" t="s">
        <v>1361</v>
      </c>
      <c r="H185" s="21" t="s">
        <v>213</v>
      </c>
      <c r="I185" s="24">
        <v>1070753640</v>
      </c>
      <c r="J185" s="21" t="s">
        <v>200</v>
      </c>
      <c r="K185" s="21" t="s">
        <v>200</v>
      </c>
      <c r="L185" s="21" t="s">
        <v>200</v>
      </c>
      <c r="M185" s="21" t="s">
        <v>200</v>
      </c>
      <c r="N185" s="21" t="s">
        <v>200</v>
      </c>
      <c r="O185" s="64" t="s">
        <v>1362</v>
      </c>
      <c r="P185" s="28" t="s">
        <v>1363</v>
      </c>
      <c r="Q185" s="62">
        <v>6</v>
      </c>
      <c r="R185" s="28">
        <v>5000000</v>
      </c>
      <c r="S185" s="26">
        <v>20</v>
      </c>
      <c r="T185" s="36">
        <v>3333333</v>
      </c>
      <c r="U185" s="19" t="s">
        <v>1364</v>
      </c>
      <c r="V185" s="19" t="s">
        <v>1365</v>
      </c>
      <c r="W185" s="21" t="s">
        <v>200</v>
      </c>
      <c r="X185" s="21" t="s">
        <v>200</v>
      </c>
      <c r="Y185" s="21" t="s">
        <v>204</v>
      </c>
      <c r="Z185" s="21" t="s">
        <v>200</v>
      </c>
      <c r="AA185" s="21" t="s">
        <v>200</v>
      </c>
      <c r="AB185" s="21">
        <v>0</v>
      </c>
      <c r="AC185" s="21">
        <v>0</v>
      </c>
      <c r="AD185" s="31">
        <f t="shared" si="5"/>
        <v>33333333</v>
      </c>
      <c r="AE185" s="21" t="s">
        <v>200</v>
      </c>
      <c r="AF185" s="21" t="s">
        <v>200</v>
      </c>
      <c r="AG185" s="21" t="s">
        <v>200</v>
      </c>
      <c r="AH185" s="21" t="s">
        <v>200</v>
      </c>
      <c r="AI185" s="21" t="s">
        <v>200</v>
      </c>
      <c r="AJ185" s="21" t="s">
        <v>200</v>
      </c>
      <c r="AK185" s="21" t="s">
        <v>200</v>
      </c>
      <c r="AL185" s="21" t="s">
        <v>200</v>
      </c>
      <c r="AM185" s="21" t="s">
        <v>200</v>
      </c>
      <c r="AN185" s="21" t="s">
        <v>200</v>
      </c>
      <c r="AO185" s="19" t="s">
        <v>205</v>
      </c>
      <c r="AP185" s="32">
        <v>45442</v>
      </c>
      <c r="AQ185" s="32" t="s">
        <v>200</v>
      </c>
      <c r="AR185" s="32" t="s">
        <v>200</v>
      </c>
      <c r="AS185" s="23">
        <v>45443</v>
      </c>
      <c r="AT185" s="43">
        <v>45646</v>
      </c>
      <c r="AU185" s="32"/>
      <c r="AV185" s="34" t="e">
        <f>+#REF!</f>
        <v>#REF!</v>
      </c>
      <c r="AW185" s="20" t="s">
        <v>754</v>
      </c>
      <c r="AX185" s="19" t="s">
        <v>353</v>
      </c>
      <c r="AY185" s="21" t="s">
        <v>426</v>
      </c>
      <c r="AZ185" s="38" t="s">
        <v>1366</v>
      </c>
      <c r="BA185" s="19" t="s">
        <v>200</v>
      </c>
      <c r="BB185" s="19" t="s">
        <v>205</v>
      </c>
      <c r="BC185" s="21" t="s">
        <v>75</v>
      </c>
    </row>
    <row r="186" spans="1:55" s="3" customFormat="1" ht="122" customHeight="1" x14ac:dyDescent="0.15">
      <c r="A186" s="19">
        <v>2024</v>
      </c>
      <c r="B186" s="21" t="s">
        <v>1367</v>
      </c>
      <c r="C186" s="21" t="s">
        <v>194</v>
      </c>
      <c r="D186" s="21" t="s">
        <v>1367</v>
      </c>
      <c r="E186" s="21" t="s">
        <v>196</v>
      </c>
      <c r="F186" s="23">
        <v>45442</v>
      </c>
      <c r="G186" s="20" t="s">
        <v>1368</v>
      </c>
      <c r="H186" s="21" t="s">
        <v>213</v>
      </c>
      <c r="I186" s="24">
        <v>79285718</v>
      </c>
      <c r="J186" s="21" t="s">
        <v>200</v>
      </c>
      <c r="K186" s="21" t="s">
        <v>200</v>
      </c>
      <c r="L186" s="21" t="s">
        <v>200</v>
      </c>
      <c r="M186" s="21" t="s">
        <v>200</v>
      </c>
      <c r="N186" s="21" t="s">
        <v>200</v>
      </c>
      <c r="O186" s="64" t="s">
        <v>1369</v>
      </c>
      <c r="P186" s="28">
        <v>79285718</v>
      </c>
      <c r="Q186" s="62">
        <v>6</v>
      </c>
      <c r="R186" s="28">
        <v>4536000</v>
      </c>
      <c r="S186" s="26">
        <v>20</v>
      </c>
      <c r="T186" s="36">
        <v>3024000</v>
      </c>
      <c r="U186" s="19" t="s">
        <v>1370</v>
      </c>
      <c r="V186" s="19" t="s">
        <v>1371</v>
      </c>
      <c r="W186" s="21" t="s">
        <v>200</v>
      </c>
      <c r="X186" s="21" t="s">
        <v>200</v>
      </c>
      <c r="Y186" s="21" t="s">
        <v>204</v>
      </c>
      <c r="Z186" s="21" t="s">
        <v>200</v>
      </c>
      <c r="AA186" s="21" t="s">
        <v>200</v>
      </c>
      <c r="AB186" s="21">
        <v>0</v>
      </c>
      <c r="AC186" s="21">
        <v>0</v>
      </c>
      <c r="AD186" s="31">
        <f t="shared" si="5"/>
        <v>79285718</v>
      </c>
      <c r="AE186" s="21" t="s">
        <v>200</v>
      </c>
      <c r="AF186" s="21" t="s">
        <v>200</v>
      </c>
      <c r="AG186" s="21" t="s">
        <v>200</v>
      </c>
      <c r="AH186" s="21" t="s">
        <v>200</v>
      </c>
      <c r="AI186" s="21" t="s">
        <v>200</v>
      </c>
      <c r="AJ186" s="21" t="s">
        <v>200</v>
      </c>
      <c r="AK186" s="21" t="s">
        <v>200</v>
      </c>
      <c r="AL186" s="21" t="s">
        <v>200</v>
      </c>
      <c r="AM186" s="21" t="s">
        <v>200</v>
      </c>
      <c r="AN186" s="21" t="s">
        <v>200</v>
      </c>
      <c r="AO186" s="19" t="s">
        <v>205</v>
      </c>
      <c r="AP186" s="32">
        <v>45442</v>
      </c>
      <c r="AQ186" s="32" t="s">
        <v>200</v>
      </c>
      <c r="AR186" s="32" t="s">
        <v>200</v>
      </c>
      <c r="AS186" s="23">
        <v>45443</v>
      </c>
      <c r="AT186" s="43">
        <v>45646</v>
      </c>
      <c r="AU186" s="32"/>
      <c r="AV186" s="34" t="e">
        <f>+#REF!</f>
        <v>#REF!</v>
      </c>
      <c r="AW186" s="20" t="s">
        <v>29</v>
      </c>
      <c r="AX186" s="19" t="s">
        <v>666</v>
      </c>
      <c r="AY186" s="21" t="s">
        <v>426</v>
      </c>
      <c r="AZ186" s="35" t="s">
        <v>1372</v>
      </c>
      <c r="BA186" s="19" t="s">
        <v>200</v>
      </c>
      <c r="BB186" s="19" t="s">
        <v>205</v>
      </c>
      <c r="BC186" s="21" t="s">
        <v>75</v>
      </c>
    </row>
    <row r="187" spans="1:55" s="3" customFormat="1" ht="122" customHeight="1" x14ac:dyDescent="0.15">
      <c r="A187" s="19">
        <v>2024</v>
      </c>
      <c r="B187" s="21" t="s">
        <v>1373</v>
      </c>
      <c r="C187" s="21" t="s">
        <v>194</v>
      </c>
      <c r="D187" s="21" t="s">
        <v>1373</v>
      </c>
      <c r="E187" s="21" t="s">
        <v>196</v>
      </c>
      <c r="F187" s="23">
        <v>45442</v>
      </c>
      <c r="G187" s="19" t="s">
        <v>1374</v>
      </c>
      <c r="H187" s="21" t="s">
        <v>213</v>
      </c>
      <c r="I187" s="24" t="s">
        <v>1375</v>
      </c>
      <c r="J187" s="21" t="s">
        <v>200</v>
      </c>
      <c r="K187" s="21" t="s">
        <v>200</v>
      </c>
      <c r="L187" s="21" t="s">
        <v>200</v>
      </c>
      <c r="M187" s="21" t="s">
        <v>200</v>
      </c>
      <c r="N187" s="21" t="s">
        <v>200</v>
      </c>
      <c r="O187" s="64" t="s">
        <v>1376</v>
      </c>
      <c r="P187" s="28" t="s">
        <v>1377</v>
      </c>
      <c r="Q187" s="62">
        <v>7</v>
      </c>
      <c r="R187" s="28" t="s">
        <v>1378</v>
      </c>
      <c r="S187" s="26"/>
      <c r="T187" s="62"/>
      <c r="U187" s="21" t="s">
        <v>1379</v>
      </c>
      <c r="V187" s="19" t="s">
        <v>1380</v>
      </c>
      <c r="W187" s="21" t="s">
        <v>200</v>
      </c>
      <c r="X187" s="21" t="s">
        <v>200</v>
      </c>
      <c r="Y187" s="21" t="s">
        <v>204</v>
      </c>
      <c r="Z187" s="21" t="s">
        <v>200</v>
      </c>
      <c r="AA187" s="21" t="s">
        <v>200</v>
      </c>
      <c r="AB187" s="21">
        <v>0</v>
      </c>
      <c r="AC187" s="21">
        <v>0</v>
      </c>
      <c r="AD187" s="31">
        <f t="shared" si="5"/>
        <v>35000000</v>
      </c>
      <c r="AE187" s="21" t="s">
        <v>200</v>
      </c>
      <c r="AF187" s="21" t="s">
        <v>200</v>
      </c>
      <c r="AG187" s="21" t="s">
        <v>200</v>
      </c>
      <c r="AH187" s="21" t="s">
        <v>200</v>
      </c>
      <c r="AI187" s="21" t="s">
        <v>200</v>
      </c>
      <c r="AJ187" s="21" t="s">
        <v>200</v>
      </c>
      <c r="AK187" s="21" t="s">
        <v>200</v>
      </c>
      <c r="AL187" s="21" t="s">
        <v>200</v>
      </c>
      <c r="AM187" s="21" t="s">
        <v>200</v>
      </c>
      <c r="AN187" s="21" t="s">
        <v>200</v>
      </c>
      <c r="AO187" s="19" t="s">
        <v>205</v>
      </c>
      <c r="AP187" s="32">
        <v>45442</v>
      </c>
      <c r="AQ187" s="32" t="s">
        <v>200</v>
      </c>
      <c r="AR187" s="32" t="s">
        <v>200</v>
      </c>
      <c r="AS187" s="23">
        <v>45443</v>
      </c>
      <c r="AT187" s="43">
        <v>45656</v>
      </c>
      <c r="AU187" s="32"/>
      <c r="AV187" s="34" t="e">
        <f>+#REF!</f>
        <v>#REF!</v>
      </c>
      <c r="AW187" s="20" t="s">
        <v>535</v>
      </c>
      <c r="AX187" s="19" t="s">
        <v>314</v>
      </c>
      <c r="AY187" s="21" t="s">
        <v>426</v>
      </c>
      <c r="AZ187" s="38" t="s">
        <v>1381</v>
      </c>
      <c r="BA187" s="19" t="s">
        <v>200</v>
      </c>
      <c r="BB187" s="19" t="s">
        <v>205</v>
      </c>
      <c r="BC187" s="21" t="s">
        <v>75</v>
      </c>
    </row>
    <row r="188" spans="1:55" s="3" customFormat="1" ht="122" customHeight="1" x14ac:dyDescent="0.15">
      <c r="A188" s="19">
        <v>2024</v>
      </c>
      <c r="B188" s="21" t="s">
        <v>1382</v>
      </c>
      <c r="C188" s="21" t="s">
        <v>194</v>
      </c>
      <c r="D188" s="21" t="s">
        <v>1382</v>
      </c>
      <c r="E188" s="21" t="s">
        <v>196</v>
      </c>
      <c r="F188" s="23">
        <v>45442</v>
      </c>
      <c r="G188" s="19" t="s">
        <v>1383</v>
      </c>
      <c r="H188" s="21" t="s">
        <v>198</v>
      </c>
      <c r="I188" s="24">
        <v>901398819</v>
      </c>
      <c r="J188" s="21" t="s">
        <v>200</v>
      </c>
      <c r="K188" s="21" t="s">
        <v>200</v>
      </c>
      <c r="L188" s="21" t="s">
        <v>200</v>
      </c>
      <c r="M188" s="21" t="s">
        <v>200</v>
      </c>
      <c r="N188" s="21" t="s">
        <v>200</v>
      </c>
      <c r="O188" s="64" t="s">
        <v>1384</v>
      </c>
      <c r="P188" s="28" t="s">
        <v>1385</v>
      </c>
      <c r="Q188" s="62">
        <v>6</v>
      </c>
      <c r="R188" s="28" t="s">
        <v>1386</v>
      </c>
      <c r="S188" s="36" t="s">
        <v>1387</v>
      </c>
      <c r="T188" s="21" t="s">
        <v>1388</v>
      </c>
      <c r="U188" s="19" t="s">
        <v>1389</v>
      </c>
      <c r="V188" s="19" t="s">
        <v>1390</v>
      </c>
      <c r="W188" s="21" t="s">
        <v>200</v>
      </c>
      <c r="X188" s="21" t="s">
        <v>200</v>
      </c>
      <c r="Y188" s="21" t="s">
        <v>204</v>
      </c>
      <c r="Z188" s="21" t="s">
        <v>200</v>
      </c>
      <c r="AA188" s="21" t="s">
        <v>200</v>
      </c>
      <c r="AB188" s="21">
        <v>0</v>
      </c>
      <c r="AC188" s="21">
        <v>0</v>
      </c>
      <c r="AD188" s="31">
        <f t="shared" si="5"/>
        <v>104341617</v>
      </c>
      <c r="AE188" s="21" t="s">
        <v>200</v>
      </c>
      <c r="AF188" s="21" t="s">
        <v>200</v>
      </c>
      <c r="AG188" s="21" t="s">
        <v>200</v>
      </c>
      <c r="AH188" s="21" t="s">
        <v>200</v>
      </c>
      <c r="AI188" s="21" t="s">
        <v>200</v>
      </c>
      <c r="AJ188" s="21" t="s">
        <v>200</v>
      </c>
      <c r="AK188" s="21" t="s">
        <v>200</v>
      </c>
      <c r="AL188" s="21" t="s">
        <v>200</v>
      </c>
      <c r="AM188" s="21" t="s">
        <v>200</v>
      </c>
      <c r="AN188" s="21" t="s">
        <v>200</v>
      </c>
      <c r="AO188" s="19" t="s">
        <v>200</v>
      </c>
      <c r="AP188" s="32" t="s">
        <v>200</v>
      </c>
      <c r="AQ188" s="32" t="s">
        <v>200</v>
      </c>
      <c r="AR188" s="32" t="s">
        <v>200</v>
      </c>
      <c r="AS188" s="23">
        <v>45455</v>
      </c>
      <c r="AT188" s="43">
        <v>45637</v>
      </c>
      <c r="AU188" s="32"/>
      <c r="AV188" s="34" t="e">
        <f>+#REF!</f>
        <v>#REF!</v>
      </c>
      <c r="AW188" s="20" t="s">
        <v>57</v>
      </c>
      <c r="AX188" s="19" t="s">
        <v>314</v>
      </c>
      <c r="AY188" s="21" t="s">
        <v>426</v>
      </c>
      <c r="AZ188" s="38" t="s">
        <v>1391</v>
      </c>
      <c r="BA188" s="19" t="s">
        <v>200</v>
      </c>
      <c r="BB188" s="19" t="s">
        <v>205</v>
      </c>
      <c r="BC188" s="21" t="s">
        <v>75</v>
      </c>
    </row>
    <row r="189" spans="1:55" s="3" customFormat="1" ht="122" customHeight="1" x14ac:dyDescent="0.15">
      <c r="A189" s="19">
        <v>2024</v>
      </c>
      <c r="B189" s="21" t="s">
        <v>1392</v>
      </c>
      <c r="C189" s="21" t="s">
        <v>194</v>
      </c>
      <c r="D189" s="21" t="s">
        <v>1392</v>
      </c>
      <c r="E189" s="21" t="s">
        <v>196</v>
      </c>
      <c r="F189" s="23">
        <v>45443</v>
      </c>
      <c r="G189" s="21" t="s">
        <v>1393</v>
      </c>
      <c r="H189" s="21" t="s">
        <v>213</v>
      </c>
      <c r="I189" s="24">
        <v>1071940301</v>
      </c>
      <c r="J189" s="21" t="s">
        <v>200</v>
      </c>
      <c r="K189" s="21" t="s">
        <v>200</v>
      </c>
      <c r="L189" s="21" t="s">
        <v>200</v>
      </c>
      <c r="M189" s="21" t="s">
        <v>200</v>
      </c>
      <c r="N189" s="21" t="s">
        <v>200</v>
      </c>
      <c r="O189" s="50" t="s">
        <v>1394</v>
      </c>
      <c r="P189" s="28">
        <v>9900000</v>
      </c>
      <c r="Q189" s="21">
        <v>3</v>
      </c>
      <c r="R189" s="28">
        <v>3300000</v>
      </c>
      <c r="S189" s="21"/>
      <c r="T189" s="21"/>
      <c r="U189" s="21" t="s">
        <v>1395</v>
      </c>
      <c r="V189" s="21" t="s">
        <v>1396</v>
      </c>
      <c r="W189" s="21" t="s">
        <v>200</v>
      </c>
      <c r="X189" s="21" t="s">
        <v>200</v>
      </c>
      <c r="Y189" s="21" t="s">
        <v>204</v>
      </c>
      <c r="Z189" s="21" t="s">
        <v>200</v>
      </c>
      <c r="AA189" s="21" t="s">
        <v>200</v>
      </c>
      <c r="AB189" s="21">
        <v>0</v>
      </c>
      <c r="AC189" s="21">
        <v>0</v>
      </c>
      <c r="AD189" s="31">
        <f t="shared" si="5"/>
        <v>9900000</v>
      </c>
      <c r="AE189" s="21" t="s">
        <v>200</v>
      </c>
      <c r="AF189" s="21" t="s">
        <v>200</v>
      </c>
      <c r="AG189" s="21" t="s">
        <v>200</v>
      </c>
      <c r="AH189" s="21" t="s">
        <v>200</v>
      </c>
      <c r="AI189" s="21" t="s">
        <v>200</v>
      </c>
      <c r="AJ189" s="21" t="s">
        <v>200</v>
      </c>
      <c r="AK189" s="21" t="s">
        <v>200</v>
      </c>
      <c r="AL189" s="21" t="s">
        <v>200</v>
      </c>
      <c r="AM189" s="21" t="s">
        <v>200</v>
      </c>
      <c r="AN189" s="21" t="s">
        <v>200</v>
      </c>
      <c r="AO189" s="19" t="s">
        <v>205</v>
      </c>
      <c r="AP189" s="40">
        <v>45446</v>
      </c>
      <c r="AQ189" s="32" t="s">
        <v>200</v>
      </c>
      <c r="AR189" s="32" t="s">
        <v>200</v>
      </c>
      <c r="AS189" s="40">
        <v>45448</v>
      </c>
      <c r="AT189" s="40">
        <v>45540</v>
      </c>
      <c r="AU189" s="21"/>
      <c r="AV189" s="34" t="e">
        <f>+#REF!</f>
        <v>#REF!</v>
      </c>
      <c r="AW189" s="20" t="s">
        <v>1067</v>
      </c>
      <c r="AX189" s="21" t="s">
        <v>1068</v>
      </c>
      <c r="AY189" s="21" t="s">
        <v>205</v>
      </c>
      <c r="AZ189" s="38" t="s">
        <v>1397</v>
      </c>
      <c r="BA189" s="19" t="s">
        <v>200</v>
      </c>
      <c r="BB189" s="19" t="s">
        <v>205</v>
      </c>
      <c r="BC189" s="21" t="s">
        <v>75</v>
      </c>
    </row>
    <row r="190" spans="1:55" s="3" customFormat="1" ht="122" customHeight="1" x14ac:dyDescent="0.15">
      <c r="A190" s="19">
        <v>2024</v>
      </c>
      <c r="B190" s="21" t="s">
        <v>1398</v>
      </c>
      <c r="C190" s="21" t="s">
        <v>194</v>
      </c>
      <c r="D190" s="21" t="s">
        <v>1398</v>
      </c>
      <c r="E190" s="21" t="s">
        <v>196</v>
      </c>
      <c r="F190" s="43">
        <v>45449</v>
      </c>
      <c r="G190" s="21" t="s">
        <v>1399</v>
      </c>
      <c r="H190" s="21" t="s">
        <v>198</v>
      </c>
      <c r="I190" s="24" t="s">
        <v>1400</v>
      </c>
      <c r="J190" s="21" t="s">
        <v>1401</v>
      </c>
      <c r="K190" s="25">
        <v>1023258</v>
      </c>
      <c r="L190" s="21" t="s">
        <v>200</v>
      </c>
      <c r="M190" s="21" t="s">
        <v>200</v>
      </c>
      <c r="N190" s="21" t="s">
        <v>200</v>
      </c>
      <c r="O190" s="50" t="s">
        <v>1402</v>
      </c>
      <c r="P190" s="28">
        <v>74653000</v>
      </c>
      <c r="Q190" s="62">
        <v>6</v>
      </c>
      <c r="R190" s="66" t="s">
        <v>1403</v>
      </c>
      <c r="S190" s="26"/>
      <c r="T190" s="36"/>
      <c r="U190" s="19" t="s">
        <v>1404</v>
      </c>
      <c r="V190" s="19" t="s">
        <v>1405</v>
      </c>
      <c r="W190" s="21" t="s">
        <v>200</v>
      </c>
      <c r="X190" s="21" t="s">
        <v>200</v>
      </c>
      <c r="Y190" s="21" t="s">
        <v>204</v>
      </c>
      <c r="Z190" s="21" t="s">
        <v>200</v>
      </c>
      <c r="AA190" s="21" t="s">
        <v>200</v>
      </c>
      <c r="AB190" s="21">
        <v>0</v>
      </c>
      <c r="AC190" s="21">
        <v>0</v>
      </c>
      <c r="AD190" s="31">
        <f t="shared" si="5"/>
        <v>74653000</v>
      </c>
      <c r="AE190" s="21" t="s">
        <v>200</v>
      </c>
      <c r="AF190" s="21" t="s">
        <v>200</v>
      </c>
      <c r="AG190" s="21" t="s">
        <v>200</v>
      </c>
      <c r="AH190" s="21" t="s">
        <v>200</v>
      </c>
      <c r="AI190" s="21" t="s">
        <v>200</v>
      </c>
      <c r="AJ190" s="21" t="s">
        <v>200</v>
      </c>
      <c r="AK190" s="21" t="s">
        <v>200</v>
      </c>
      <c r="AL190" s="21" t="s">
        <v>200</v>
      </c>
      <c r="AM190" s="21" t="s">
        <v>200</v>
      </c>
      <c r="AN190" s="21" t="s">
        <v>200</v>
      </c>
      <c r="AO190" s="19" t="s">
        <v>200</v>
      </c>
      <c r="AP190" s="32" t="s">
        <v>200</v>
      </c>
      <c r="AQ190" s="32" t="s">
        <v>200</v>
      </c>
      <c r="AR190" s="32" t="s">
        <v>200</v>
      </c>
      <c r="AS190" s="23">
        <v>45461</v>
      </c>
      <c r="AT190" s="43">
        <v>45657</v>
      </c>
      <c r="AU190" s="32"/>
      <c r="AV190" s="34" t="e">
        <f>+#REF!</f>
        <v>#REF!</v>
      </c>
      <c r="AW190" s="20" t="s">
        <v>23</v>
      </c>
      <c r="AX190" s="19" t="s">
        <v>581</v>
      </c>
      <c r="AY190" s="21" t="s">
        <v>205</v>
      </c>
      <c r="AZ190" s="38" t="s">
        <v>1406</v>
      </c>
      <c r="BA190" s="19" t="s">
        <v>200</v>
      </c>
      <c r="BB190" s="19" t="s">
        <v>205</v>
      </c>
      <c r="BC190" s="21" t="s">
        <v>75</v>
      </c>
    </row>
    <row r="191" spans="1:55" s="3" customFormat="1" ht="122" customHeight="1" x14ac:dyDescent="0.15">
      <c r="A191" s="19">
        <v>2024</v>
      </c>
      <c r="B191" s="21" t="s">
        <v>1407</v>
      </c>
      <c r="C191" s="21" t="s">
        <v>194</v>
      </c>
      <c r="D191" s="21" t="s">
        <v>1407</v>
      </c>
      <c r="E191" s="21" t="s">
        <v>196</v>
      </c>
      <c r="F191" s="43">
        <v>45449</v>
      </c>
      <c r="G191" s="21" t="s">
        <v>1408</v>
      </c>
      <c r="H191" s="21" t="s">
        <v>213</v>
      </c>
      <c r="I191" s="24">
        <v>1020714203</v>
      </c>
      <c r="J191" s="21" t="s">
        <v>200</v>
      </c>
      <c r="K191" s="21" t="s">
        <v>200</v>
      </c>
      <c r="L191" s="21" t="s">
        <v>200</v>
      </c>
      <c r="M191" s="21" t="s">
        <v>200</v>
      </c>
      <c r="N191" s="21" t="s">
        <v>200</v>
      </c>
      <c r="O191" s="50" t="s">
        <v>1409</v>
      </c>
      <c r="P191" s="28">
        <v>39200000</v>
      </c>
      <c r="Q191" s="62">
        <v>6</v>
      </c>
      <c r="R191" s="28">
        <v>6000000</v>
      </c>
      <c r="S191" s="26">
        <v>16</v>
      </c>
      <c r="T191" s="36">
        <v>3200000</v>
      </c>
      <c r="U191" s="19" t="s">
        <v>1410</v>
      </c>
      <c r="V191" s="19" t="s">
        <v>1411</v>
      </c>
      <c r="W191" s="21" t="s">
        <v>200</v>
      </c>
      <c r="X191" s="21" t="s">
        <v>200</v>
      </c>
      <c r="Y191" s="21" t="s">
        <v>204</v>
      </c>
      <c r="Z191" s="21" t="s">
        <v>200</v>
      </c>
      <c r="AA191" s="21" t="s">
        <v>200</v>
      </c>
      <c r="AB191" s="21">
        <v>0</v>
      </c>
      <c r="AC191" s="21">
        <v>0</v>
      </c>
      <c r="AD191" s="31">
        <f t="shared" si="5"/>
        <v>39200000</v>
      </c>
      <c r="AE191" s="21" t="s">
        <v>200</v>
      </c>
      <c r="AF191" s="21" t="s">
        <v>200</v>
      </c>
      <c r="AG191" s="21" t="s">
        <v>200</v>
      </c>
      <c r="AH191" s="21" t="s">
        <v>200</v>
      </c>
      <c r="AI191" s="21" t="s">
        <v>200</v>
      </c>
      <c r="AJ191" s="21" t="s">
        <v>200</v>
      </c>
      <c r="AK191" s="21" t="s">
        <v>200</v>
      </c>
      <c r="AL191" s="21" t="s">
        <v>200</v>
      </c>
      <c r="AM191" s="21" t="s">
        <v>200</v>
      </c>
      <c r="AN191" s="21" t="s">
        <v>200</v>
      </c>
      <c r="AO191" s="19" t="s">
        <v>205</v>
      </c>
      <c r="AP191" s="32">
        <v>45449</v>
      </c>
      <c r="AQ191" s="32" t="s">
        <v>200</v>
      </c>
      <c r="AR191" s="32" t="s">
        <v>200</v>
      </c>
      <c r="AS191" s="23">
        <v>45450</v>
      </c>
      <c r="AT191" s="43">
        <v>45648</v>
      </c>
      <c r="AU191" s="32"/>
      <c r="AV191" s="34" t="e">
        <f>+#REF!</f>
        <v>#REF!</v>
      </c>
      <c r="AW191" s="20" t="s">
        <v>29</v>
      </c>
      <c r="AX191" s="19" t="s">
        <v>561</v>
      </c>
      <c r="AY191" s="21" t="s">
        <v>205</v>
      </c>
      <c r="AZ191" s="38" t="s">
        <v>1412</v>
      </c>
      <c r="BA191" s="19" t="s">
        <v>200</v>
      </c>
      <c r="BB191" s="19" t="s">
        <v>205</v>
      </c>
      <c r="BC191" s="21" t="s">
        <v>75</v>
      </c>
    </row>
    <row r="192" spans="1:55" s="3" customFormat="1" ht="122" customHeight="1" x14ac:dyDescent="0.15">
      <c r="A192" s="19">
        <v>2024</v>
      </c>
      <c r="B192" s="21" t="s">
        <v>1413</v>
      </c>
      <c r="C192" s="21" t="s">
        <v>194</v>
      </c>
      <c r="D192" s="21" t="s">
        <v>1413</v>
      </c>
      <c r="E192" s="21" t="s">
        <v>196</v>
      </c>
      <c r="F192" s="43">
        <v>45449</v>
      </c>
      <c r="G192" s="21" t="s">
        <v>1414</v>
      </c>
      <c r="H192" s="21" t="s">
        <v>213</v>
      </c>
      <c r="I192" s="24">
        <v>1070616743</v>
      </c>
      <c r="J192" s="21" t="s">
        <v>200</v>
      </c>
      <c r="K192" s="21" t="s">
        <v>200</v>
      </c>
      <c r="L192" s="21" t="s">
        <v>200</v>
      </c>
      <c r="M192" s="21" t="s">
        <v>200</v>
      </c>
      <c r="N192" s="21" t="s">
        <v>200</v>
      </c>
      <c r="O192" s="50" t="s">
        <v>1415</v>
      </c>
      <c r="P192" s="28">
        <v>32500000</v>
      </c>
      <c r="Q192" s="62">
        <v>6</v>
      </c>
      <c r="R192" s="28">
        <v>5000000</v>
      </c>
      <c r="S192" s="26">
        <v>15</v>
      </c>
      <c r="T192" s="36">
        <v>2500000</v>
      </c>
      <c r="U192" s="19" t="s">
        <v>1416</v>
      </c>
      <c r="V192" s="19" t="s">
        <v>1417</v>
      </c>
      <c r="W192" s="21" t="s">
        <v>200</v>
      </c>
      <c r="X192" s="21" t="s">
        <v>200</v>
      </c>
      <c r="Y192" s="21" t="s">
        <v>204</v>
      </c>
      <c r="Z192" s="21" t="s">
        <v>200</v>
      </c>
      <c r="AA192" s="21" t="s">
        <v>200</v>
      </c>
      <c r="AB192" s="21">
        <v>0</v>
      </c>
      <c r="AC192" s="21">
        <v>0</v>
      </c>
      <c r="AD192" s="31">
        <f t="shared" si="5"/>
        <v>32500000</v>
      </c>
      <c r="AE192" s="21" t="s">
        <v>200</v>
      </c>
      <c r="AF192" s="21" t="s">
        <v>200</v>
      </c>
      <c r="AG192" s="21" t="s">
        <v>200</v>
      </c>
      <c r="AH192" s="21" t="s">
        <v>200</v>
      </c>
      <c r="AI192" s="21" t="s">
        <v>200</v>
      </c>
      <c r="AJ192" s="21" t="s">
        <v>200</v>
      </c>
      <c r="AK192" s="21" t="s">
        <v>200</v>
      </c>
      <c r="AL192" s="21" t="s">
        <v>200</v>
      </c>
      <c r="AM192" s="21" t="s">
        <v>200</v>
      </c>
      <c r="AN192" s="21" t="s">
        <v>200</v>
      </c>
      <c r="AO192" s="19" t="s">
        <v>205</v>
      </c>
      <c r="AP192" s="32">
        <v>45449</v>
      </c>
      <c r="AQ192" s="32" t="s">
        <v>200</v>
      </c>
      <c r="AR192" s="32" t="s">
        <v>200</v>
      </c>
      <c r="AS192" s="23">
        <v>45450</v>
      </c>
      <c r="AT192" s="43">
        <v>45647</v>
      </c>
      <c r="AU192" s="32"/>
      <c r="AV192" s="34" t="e">
        <f>+#REF!</f>
        <v>#REF!</v>
      </c>
      <c r="AW192" s="20" t="s">
        <v>754</v>
      </c>
      <c r="AX192" s="19" t="s">
        <v>353</v>
      </c>
      <c r="AY192" s="21" t="s">
        <v>205</v>
      </c>
      <c r="AZ192" s="38" t="s">
        <v>1418</v>
      </c>
      <c r="BA192" s="19" t="s">
        <v>200</v>
      </c>
      <c r="BB192" s="19" t="s">
        <v>205</v>
      </c>
      <c r="BC192" s="21" t="s">
        <v>75</v>
      </c>
    </row>
    <row r="193" spans="1:55" s="3" customFormat="1" ht="122" customHeight="1" x14ac:dyDescent="0.15">
      <c r="A193" s="19">
        <v>2024</v>
      </c>
      <c r="B193" s="21" t="s">
        <v>1419</v>
      </c>
      <c r="C193" s="21" t="s">
        <v>194</v>
      </c>
      <c r="D193" s="21" t="s">
        <v>1419</v>
      </c>
      <c r="E193" s="21" t="s">
        <v>196</v>
      </c>
      <c r="F193" s="43"/>
      <c r="G193" s="21" t="s">
        <v>1420</v>
      </c>
      <c r="H193" s="21" t="s">
        <v>213</v>
      </c>
      <c r="I193" s="24">
        <v>1071914142</v>
      </c>
      <c r="J193" s="21" t="s">
        <v>200</v>
      </c>
      <c r="K193" s="21" t="s">
        <v>200</v>
      </c>
      <c r="L193" s="21" t="s">
        <v>200</v>
      </c>
      <c r="M193" s="21" t="s">
        <v>200</v>
      </c>
      <c r="N193" s="21" t="s">
        <v>200</v>
      </c>
      <c r="O193" s="50" t="s">
        <v>1421</v>
      </c>
      <c r="P193" s="28">
        <v>15092000</v>
      </c>
      <c r="Q193" s="62">
        <v>6</v>
      </c>
      <c r="R193" s="28">
        <v>2310000</v>
      </c>
      <c r="S193" s="26">
        <v>16</v>
      </c>
      <c r="T193" s="36">
        <v>1232000</v>
      </c>
      <c r="U193" s="19" t="s">
        <v>1422</v>
      </c>
      <c r="V193" s="19" t="s">
        <v>1423</v>
      </c>
      <c r="W193" s="21" t="s">
        <v>200</v>
      </c>
      <c r="X193" s="21" t="s">
        <v>200</v>
      </c>
      <c r="Y193" s="21" t="s">
        <v>204</v>
      </c>
      <c r="Z193" s="21" t="s">
        <v>200</v>
      </c>
      <c r="AA193" s="21" t="s">
        <v>200</v>
      </c>
      <c r="AB193" s="21">
        <v>0</v>
      </c>
      <c r="AC193" s="21">
        <v>0</v>
      </c>
      <c r="AD193" s="31">
        <f t="shared" si="5"/>
        <v>15092000</v>
      </c>
      <c r="AE193" s="21" t="s">
        <v>200</v>
      </c>
      <c r="AF193" s="21" t="s">
        <v>200</v>
      </c>
      <c r="AG193" s="21" t="s">
        <v>200</v>
      </c>
      <c r="AH193" s="21" t="s">
        <v>200</v>
      </c>
      <c r="AI193" s="21" t="s">
        <v>200</v>
      </c>
      <c r="AJ193" s="21" t="s">
        <v>200</v>
      </c>
      <c r="AK193" s="21" t="s">
        <v>200</v>
      </c>
      <c r="AL193" s="21" t="s">
        <v>200</v>
      </c>
      <c r="AM193" s="21" t="s">
        <v>200</v>
      </c>
      <c r="AN193" s="21" t="s">
        <v>200</v>
      </c>
      <c r="AO193" s="19" t="s">
        <v>205</v>
      </c>
      <c r="AP193" s="32">
        <v>45454</v>
      </c>
      <c r="AQ193" s="32" t="s">
        <v>200</v>
      </c>
      <c r="AR193" s="32" t="s">
        <v>200</v>
      </c>
      <c r="AS193" s="23">
        <v>45455</v>
      </c>
      <c r="AT193" s="43">
        <v>45653</v>
      </c>
      <c r="AU193" s="32"/>
      <c r="AV193" s="34" t="e">
        <f>+#REF!</f>
        <v>#REF!</v>
      </c>
      <c r="AW193" s="20" t="s">
        <v>535</v>
      </c>
      <c r="AX193" s="19" t="s">
        <v>314</v>
      </c>
      <c r="AY193" s="21" t="s">
        <v>205</v>
      </c>
      <c r="AZ193" s="38" t="s">
        <v>1424</v>
      </c>
      <c r="BA193" s="19" t="s">
        <v>200</v>
      </c>
      <c r="BB193" s="19" t="s">
        <v>205</v>
      </c>
      <c r="BC193" s="21" t="s">
        <v>75</v>
      </c>
    </row>
    <row r="194" spans="1:55" s="3" customFormat="1" ht="122" customHeight="1" x14ac:dyDescent="0.15">
      <c r="A194" s="19">
        <v>2024</v>
      </c>
      <c r="B194" s="21" t="s">
        <v>1425</v>
      </c>
      <c r="C194" s="21" t="s">
        <v>194</v>
      </c>
      <c r="D194" s="21" t="s">
        <v>1425</v>
      </c>
      <c r="E194" s="21" t="s">
        <v>196</v>
      </c>
      <c r="F194" s="43">
        <v>45450</v>
      </c>
      <c r="G194" s="21" t="s">
        <v>1426</v>
      </c>
      <c r="H194" s="21" t="s">
        <v>213</v>
      </c>
      <c r="I194" s="24">
        <v>1070016406</v>
      </c>
      <c r="J194" s="21" t="s">
        <v>200</v>
      </c>
      <c r="K194" s="21" t="s">
        <v>200</v>
      </c>
      <c r="L194" s="21" t="s">
        <v>200</v>
      </c>
      <c r="M194" s="21" t="s">
        <v>200</v>
      </c>
      <c r="N194" s="21" t="s">
        <v>200</v>
      </c>
      <c r="O194" s="50" t="s">
        <v>1427</v>
      </c>
      <c r="P194" s="28">
        <v>31200000</v>
      </c>
      <c r="Q194" s="62">
        <v>6</v>
      </c>
      <c r="R194" s="28">
        <v>5200000</v>
      </c>
      <c r="S194" s="26"/>
      <c r="T194" s="36"/>
      <c r="U194" s="19" t="s">
        <v>1428</v>
      </c>
      <c r="V194" s="19" t="s">
        <v>1429</v>
      </c>
      <c r="W194" s="21" t="s">
        <v>200</v>
      </c>
      <c r="X194" s="21" t="s">
        <v>200</v>
      </c>
      <c r="Y194" s="21" t="s">
        <v>204</v>
      </c>
      <c r="Z194" s="21" t="s">
        <v>200</v>
      </c>
      <c r="AA194" s="21" t="s">
        <v>200</v>
      </c>
      <c r="AB194" s="21">
        <v>0</v>
      </c>
      <c r="AC194" s="21">
        <v>0</v>
      </c>
      <c r="AD194" s="31">
        <f t="shared" si="5"/>
        <v>31200000</v>
      </c>
      <c r="AE194" s="21" t="s">
        <v>200</v>
      </c>
      <c r="AF194" s="21" t="s">
        <v>200</v>
      </c>
      <c r="AG194" s="21" t="s">
        <v>200</v>
      </c>
      <c r="AH194" s="21" t="s">
        <v>200</v>
      </c>
      <c r="AI194" s="21" t="s">
        <v>200</v>
      </c>
      <c r="AJ194" s="21" t="s">
        <v>200</v>
      </c>
      <c r="AK194" s="21" t="s">
        <v>200</v>
      </c>
      <c r="AL194" s="21" t="s">
        <v>200</v>
      </c>
      <c r="AM194" s="21" t="s">
        <v>200</v>
      </c>
      <c r="AN194" s="21" t="s">
        <v>200</v>
      </c>
      <c r="AO194" s="19" t="s">
        <v>205</v>
      </c>
      <c r="AP194" s="32"/>
      <c r="AQ194" s="32" t="s">
        <v>200</v>
      </c>
      <c r="AR194" s="32" t="s">
        <v>200</v>
      </c>
      <c r="AS194" s="23">
        <v>45455</v>
      </c>
      <c r="AT194" s="43">
        <v>45638</v>
      </c>
      <c r="AU194" s="32"/>
      <c r="AV194" s="34" t="e">
        <f>+#REF!</f>
        <v>#REF!</v>
      </c>
      <c r="AW194" s="20" t="s">
        <v>85</v>
      </c>
      <c r="AX194" s="19" t="s">
        <v>338</v>
      </c>
      <c r="AY194" s="21" t="s">
        <v>205</v>
      </c>
      <c r="AZ194" s="38" t="s">
        <v>1430</v>
      </c>
      <c r="BA194" s="19" t="s">
        <v>200</v>
      </c>
      <c r="BB194" s="19" t="s">
        <v>205</v>
      </c>
      <c r="BC194" s="21" t="s">
        <v>75</v>
      </c>
    </row>
    <row r="195" spans="1:55" s="3" customFormat="1" ht="122" customHeight="1" x14ac:dyDescent="0.15">
      <c r="A195" s="19">
        <v>2024</v>
      </c>
      <c r="B195" s="21" t="s">
        <v>1431</v>
      </c>
      <c r="C195" s="21" t="s">
        <v>194</v>
      </c>
      <c r="D195" s="21" t="s">
        <v>1431</v>
      </c>
      <c r="E195" s="21" t="s">
        <v>196</v>
      </c>
      <c r="F195" s="43">
        <v>45455</v>
      </c>
      <c r="G195" s="21" t="s">
        <v>1432</v>
      </c>
      <c r="H195" s="21" t="s">
        <v>213</v>
      </c>
      <c r="I195" s="24">
        <v>1010170447</v>
      </c>
      <c r="J195" s="21" t="s">
        <v>200</v>
      </c>
      <c r="K195" s="21" t="s">
        <v>200</v>
      </c>
      <c r="L195" s="21" t="s">
        <v>200</v>
      </c>
      <c r="M195" s="21" t="s">
        <v>200</v>
      </c>
      <c r="N195" s="21" t="s">
        <v>200</v>
      </c>
      <c r="O195" s="50" t="s">
        <v>1433</v>
      </c>
      <c r="P195" s="28">
        <v>20253328</v>
      </c>
      <c r="Q195" s="62">
        <v>6</v>
      </c>
      <c r="R195" s="28">
        <v>3100000</v>
      </c>
      <c r="S195" s="26">
        <v>16</v>
      </c>
      <c r="T195" s="36">
        <v>1653328</v>
      </c>
      <c r="U195" s="19" t="s">
        <v>1434</v>
      </c>
      <c r="V195" s="19" t="s">
        <v>1435</v>
      </c>
      <c r="W195" s="21" t="s">
        <v>200</v>
      </c>
      <c r="X195" s="21" t="s">
        <v>200</v>
      </c>
      <c r="Y195" s="21" t="s">
        <v>204</v>
      </c>
      <c r="Z195" s="21" t="s">
        <v>200</v>
      </c>
      <c r="AA195" s="21" t="s">
        <v>200</v>
      </c>
      <c r="AB195" s="21">
        <v>0</v>
      </c>
      <c r="AC195" s="21">
        <v>0</v>
      </c>
      <c r="AD195" s="31">
        <f t="shared" si="5"/>
        <v>20253328</v>
      </c>
      <c r="AE195" s="21" t="s">
        <v>200</v>
      </c>
      <c r="AF195" s="21" t="s">
        <v>200</v>
      </c>
      <c r="AG195" s="21" t="s">
        <v>200</v>
      </c>
      <c r="AH195" s="21" t="s">
        <v>200</v>
      </c>
      <c r="AI195" s="21" t="s">
        <v>200</v>
      </c>
      <c r="AJ195" s="21" t="s">
        <v>200</v>
      </c>
      <c r="AK195" s="21" t="s">
        <v>200</v>
      </c>
      <c r="AL195" s="21" t="s">
        <v>200</v>
      </c>
      <c r="AM195" s="21" t="s">
        <v>200</v>
      </c>
      <c r="AN195" s="21" t="s">
        <v>200</v>
      </c>
      <c r="AO195" s="19" t="s">
        <v>205</v>
      </c>
      <c r="AP195" s="32">
        <v>45455</v>
      </c>
      <c r="AQ195" s="32" t="s">
        <v>200</v>
      </c>
      <c r="AR195" s="32" t="s">
        <v>200</v>
      </c>
      <c r="AS195" s="23">
        <v>45456</v>
      </c>
      <c r="AT195" s="23">
        <v>45654</v>
      </c>
      <c r="AU195" s="32"/>
      <c r="AV195" s="34" t="e">
        <f>+#REF!</f>
        <v>#REF!</v>
      </c>
      <c r="AW195" s="20" t="s">
        <v>85</v>
      </c>
      <c r="AX195" s="19" t="s">
        <v>338</v>
      </c>
      <c r="AY195" s="21" t="s">
        <v>205</v>
      </c>
      <c r="AZ195" s="38" t="s">
        <v>1436</v>
      </c>
      <c r="BA195" s="19" t="s">
        <v>200</v>
      </c>
      <c r="BB195" s="19" t="s">
        <v>205</v>
      </c>
      <c r="BC195" s="21" t="s">
        <v>75</v>
      </c>
    </row>
    <row r="196" spans="1:55" s="3" customFormat="1" ht="122" customHeight="1" x14ac:dyDescent="0.15">
      <c r="A196" s="19">
        <v>2024</v>
      </c>
      <c r="B196" s="21" t="s">
        <v>1437</v>
      </c>
      <c r="C196" s="21" t="s">
        <v>194</v>
      </c>
      <c r="D196" s="21" t="s">
        <v>1437</v>
      </c>
      <c r="E196" s="21" t="s">
        <v>196</v>
      </c>
      <c r="F196" s="43">
        <v>45455</v>
      </c>
      <c r="G196" s="21" t="s">
        <v>1438</v>
      </c>
      <c r="H196" s="21" t="s">
        <v>213</v>
      </c>
      <c r="I196" s="24">
        <v>1015481506</v>
      </c>
      <c r="J196" s="21" t="s">
        <v>200</v>
      </c>
      <c r="K196" s="21" t="s">
        <v>200</v>
      </c>
      <c r="L196" s="21" t="s">
        <v>200</v>
      </c>
      <c r="M196" s="21" t="s">
        <v>200</v>
      </c>
      <c r="N196" s="21" t="s">
        <v>200</v>
      </c>
      <c r="O196" s="50" t="s">
        <v>1439</v>
      </c>
      <c r="P196" s="28">
        <v>9000000</v>
      </c>
      <c r="Q196" s="62">
        <v>2</v>
      </c>
      <c r="R196" s="28">
        <v>4500000</v>
      </c>
      <c r="S196" s="26"/>
      <c r="T196" s="36"/>
      <c r="U196" s="19" t="s">
        <v>1440</v>
      </c>
      <c r="V196" s="19" t="s">
        <v>1441</v>
      </c>
      <c r="W196" s="21" t="s">
        <v>200</v>
      </c>
      <c r="X196" s="21" t="s">
        <v>200</v>
      </c>
      <c r="Y196" s="21" t="s">
        <v>204</v>
      </c>
      <c r="Z196" s="21" t="s">
        <v>200</v>
      </c>
      <c r="AA196" s="21" t="s">
        <v>200</v>
      </c>
      <c r="AB196" s="21">
        <v>0</v>
      </c>
      <c r="AC196" s="21">
        <v>0</v>
      </c>
      <c r="AD196" s="31">
        <f t="shared" si="5"/>
        <v>9000000</v>
      </c>
      <c r="AE196" s="21" t="s">
        <v>200</v>
      </c>
      <c r="AF196" s="21" t="s">
        <v>200</v>
      </c>
      <c r="AG196" s="21" t="s">
        <v>200</v>
      </c>
      <c r="AH196" s="21" t="s">
        <v>200</v>
      </c>
      <c r="AI196" s="21" t="s">
        <v>200</v>
      </c>
      <c r="AJ196" s="21" t="s">
        <v>200</v>
      </c>
      <c r="AK196" s="21" t="s">
        <v>200</v>
      </c>
      <c r="AL196" s="21" t="s">
        <v>200</v>
      </c>
      <c r="AM196" s="21" t="s">
        <v>200</v>
      </c>
      <c r="AN196" s="21" t="s">
        <v>200</v>
      </c>
      <c r="AO196" s="19" t="s">
        <v>205</v>
      </c>
      <c r="AP196" s="32">
        <v>45455</v>
      </c>
      <c r="AQ196" s="32" t="s">
        <v>200</v>
      </c>
      <c r="AR196" s="32" t="s">
        <v>200</v>
      </c>
      <c r="AS196" s="23">
        <v>45456</v>
      </c>
      <c r="AT196" s="43">
        <v>45516</v>
      </c>
      <c r="AU196" s="32"/>
      <c r="AV196" s="34" t="e">
        <f>+#REF!</f>
        <v>#REF!</v>
      </c>
      <c r="AW196" s="20" t="s">
        <v>465</v>
      </c>
      <c r="AX196" s="19" t="s">
        <v>296</v>
      </c>
      <c r="AY196" s="21" t="s">
        <v>205</v>
      </c>
      <c r="AZ196" s="38" t="s">
        <v>1442</v>
      </c>
      <c r="BA196" s="19" t="s">
        <v>200</v>
      </c>
      <c r="BB196" s="19" t="s">
        <v>205</v>
      </c>
      <c r="BC196" s="21" t="s">
        <v>75</v>
      </c>
    </row>
    <row r="197" spans="1:55" s="3" customFormat="1" ht="122" customHeight="1" x14ac:dyDescent="0.15">
      <c r="A197" s="19">
        <v>2024</v>
      </c>
      <c r="B197" s="21" t="s">
        <v>1443</v>
      </c>
      <c r="C197" s="21" t="s">
        <v>194</v>
      </c>
      <c r="D197" s="21" t="s">
        <v>1443</v>
      </c>
      <c r="E197" s="21" t="s">
        <v>196</v>
      </c>
      <c r="F197" s="43">
        <v>45455</v>
      </c>
      <c r="G197" s="21" t="s">
        <v>1444</v>
      </c>
      <c r="H197" s="21" t="s">
        <v>213</v>
      </c>
      <c r="I197" s="24">
        <v>20450746</v>
      </c>
      <c r="J197" s="21" t="s">
        <v>200</v>
      </c>
      <c r="K197" s="21" t="s">
        <v>200</v>
      </c>
      <c r="L197" s="21" t="s">
        <v>200</v>
      </c>
      <c r="M197" s="21" t="s">
        <v>200</v>
      </c>
      <c r="N197" s="21" t="s">
        <v>200</v>
      </c>
      <c r="O197" s="50" t="s">
        <v>1445</v>
      </c>
      <c r="P197" s="28">
        <v>45500000</v>
      </c>
      <c r="Q197" s="62">
        <v>6</v>
      </c>
      <c r="R197" s="28">
        <v>7000000</v>
      </c>
      <c r="S197" s="26">
        <v>15</v>
      </c>
      <c r="T197" s="36">
        <v>3500000</v>
      </c>
      <c r="U197" s="21" t="s">
        <v>1446</v>
      </c>
      <c r="V197" s="19" t="s">
        <v>1447</v>
      </c>
      <c r="W197" s="21" t="s">
        <v>200</v>
      </c>
      <c r="X197" s="21" t="s">
        <v>200</v>
      </c>
      <c r="Y197" s="21" t="s">
        <v>204</v>
      </c>
      <c r="Z197" s="21" t="s">
        <v>200</v>
      </c>
      <c r="AA197" s="21" t="s">
        <v>200</v>
      </c>
      <c r="AB197" s="21">
        <v>0</v>
      </c>
      <c r="AC197" s="21">
        <v>0</v>
      </c>
      <c r="AD197" s="31">
        <f t="shared" si="5"/>
        <v>45500000</v>
      </c>
      <c r="AE197" s="21" t="s">
        <v>200</v>
      </c>
      <c r="AF197" s="21" t="s">
        <v>200</v>
      </c>
      <c r="AG197" s="21" t="s">
        <v>200</v>
      </c>
      <c r="AH197" s="21" t="s">
        <v>200</v>
      </c>
      <c r="AI197" s="21" t="s">
        <v>200</v>
      </c>
      <c r="AJ197" s="21" t="s">
        <v>200</v>
      </c>
      <c r="AK197" s="21" t="s">
        <v>200</v>
      </c>
      <c r="AL197" s="21" t="s">
        <v>200</v>
      </c>
      <c r="AM197" s="21" t="s">
        <v>200</v>
      </c>
      <c r="AN197" s="21" t="s">
        <v>200</v>
      </c>
      <c r="AO197" s="19" t="s">
        <v>205</v>
      </c>
      <c r="AP197" s="32">
        <v>45455</v>
      </c>
      <c r="AQ197" s="32" t="s">
        <v>200</v>
      </c>
      <c r="AR197" s="32" t="s">
        <v>200</v>
      </c>
      <c r="AS197" s="23">
        <v>45456</v>
      </c>
      <c r="AT197" s="43">
        <v>45653</v>
      </c>
      <c r="AU197" s="32"/>
      <c r="AV197" s="34" t="e">
        <f>+#REF!</f>
        <v>#REF!</v>
      </c>
      <c r="AW197" s="20" t="s">
        <v>754</v>
      </c>
      <c r="AX197" s="19" t="s">
        <v>353</v>
      </c>
      <c r="AY197" s="21" t="s">
        <v>205</v>
      </c>
      <c r="AZ197" s="38" t="s">
        <v>1448</v>
      </c>
      <c r="BA197" s="19" t="s">
        <v>200</v>
      </c>
      <c r="BB197" s="19" t="s">
        <v>205</v>
      </c>
      <c r="BC197" s="21" t="s">
        <v>75</v>
      </c>
    </row>
    <row r="198" spans="1:55" s="3" customFormat="1" ht="122" customHeight="1" x14ac:dyDescent="0.15">
      <c r="A198" s="19">
        <v>2024</v>
      </c>
      <c r="B198" s="21" t="s">
        <v>1449</v>
      </c>
      <c r="C198" s="21" t="s">
        <v>194</v>
      </c>
      <c r="D198" s="21" t="s">
        <v>1449</v>
      </c>
      <c r="E198" s="21" t="s">
        <v>196</v>
      </c>
      <c r="F198" s="43">
        <v>45455</v>
      </c>
      <c r="G198" s="21" t="s">
        <v>1450</v>
      </c>
      <c r="H198" s="21" t="s">
        <v>213</v>
      </c>
      <c r="I198" s="24">
        <v>1077973881</v>
      </c>
      <c r="J198" s="21" t="s">
        <v>200</v>
      </c>
      <c r="K198" s="21" t="s">
        <v>200</v>
      </c>
      <c r="L198" s="21" t="s">
        <v>200</v>
      </c>
      <c r="M198" s="21" t="s">
        <v>200</v>
      </c>
      <c r="N198" s="21" t="s">
        <v>200</v>
      </c>
      <c r="O198" s="50" t="s">
        <v>238</v>
      </c>
      <c r="P198" s="28">
        <v>31900000</v>
      </c>
      <c r="Q198" s="62">
        <v>5</v>
      </c>
      <c r="R198" s="28">
        <v>5500000</v>
      </c>
      <c r="S198" s="26">
        <v>24</v>
      </c>
      <c r="T198" s="62">
        <v>4400000</v>
      </c>
      <c r="U198" s="19" t="s">
        <v>1451</v>
      </c>
      <c r="V198" s="19" t="s">
        <v>1447</v>
      </c>
      <c r="W198" s="21" t="s">
        <v>200</v>
      </c>
      <c r="X198" s="21" t="s">
        <v>200</v>
      </c>
      <c r="Y198" s="21" t="s">
        <v>204</v>
      </c>
      <c r="Z198" s="21" t="s">
        <v>200</v>
      </c>
      <c r="AA198" s="21" t="s">
        <v>200</v>
      </c>
      <c r="AB198" s="21">
        <v>0</v>
      </c>
      <c r="AC198" s="21">
        <v>0</v>
      </c>
      <c r="AD198" s="31">
        <f t="shared" si="5"/>
        <v>31900000</v>
      </c>
      <c r="AE198" s="21" t="s">
        <v>200</v>
      </c>
      <c r="AF198" s="21" t="s">
        <v>200</v>
      </c>
      <c r="AG198" s="21" t="s">
        <v>200</v>
      </c>
      <c r="AH198" s="21" t="s">
        <v>200</v>
      </c>
      <c r="AI198" s="21" t="s">
        <v>200</v>
      </c>
      <c r="AJ198" s="21" t="s">
        <v>200</v>
      </c>
      <c r="AK198" s="21" t="s">
        <v>200</v>
      </c>
      <c r="AL198" s="21" t="s">
        <v>200</v>
      </c>
      <c r="AM198" s="21" t="s">
        <v>200</v>
      </c>
      <c r="AN198" s="21" t="s">
        <v>200</v>
      </c>
      <c r="AO198" s="19" t="s">
        <v>205</v>
      </c>
      <c r="AP198" s="32">
        <v>45449</v>
      </c>
      <c r="AQ198" s="32" t="s">
        <v>200</v>
      </c>
      <c r="AR198" s="32" t="s">
        <v>200</v>
      </c>
      <c r="AS198" s="32">
        <v>45455</v>
      </c>
      <c r="AT198" s="43">
        <v>45631</v>
      </c>
      <c r="AU198" s="32"/>
      <c r="AV198" s="34" t="e">
        <f>+#REF!</f>
        <v>#REF!</v>
      </c>
      <c r="AW198" s="20" t="s">
        <v>78</v>
      </c>
      <c r="AX198" s="19" t="s">
        <v>935</v>
      </c>
      <c r="AY198" s="21" t="s">
        <v>205</v>
      </c>
      <c r="AZ198" s="38" t="s">
        <v>1452</v>
      </c>
      <c r="BA198" s="19" t="s">
        <v>200</v>
      </c>
      <c r="BB198" s="19" t="s">
        <v>205</v>
      </c>
      <c r="BC198" s="21" t="s">
        <v>75</v>
      </c>
    </row>
    <row r="199" spans="1:55" s="3" customFormat="1" ht="122" customHeight="1" x14ac:dyDescent="0.15">
      <c r="A199" s="19">
        <v>2024</v>
      </c>
      <c r="B199" s="21" t="s">
        <v>1453</v>
      </c>
      <c r="C199" s="21" t="s">
        <v>194</v>
      </c>
      <c r="D199" s="21" t="s">
        <v>1453</v>
      </c>
      <c r="E199" s="21" t="s">
        <v>196</v>
      </c>
      <c r="F199" s="43">
        <v>45455</v>
      </c>
      <c r="G199" s="21" t="s">
        <v>1454</v>
      </c>
      <c r="H199" s="21" t="s">
        <v>213</v>
      </c>
      <c r="I199" s="24">
        <v>1077150403</v>
      </c>
      <c r="J199" s="21" t="s">
        <v>200</v>
      </c>
      <c r="K199" s="21" t="s">
        <v>200</v>
      </c>
      <c r="L199" s="21" t="s">
        <v>200</v>
      </c>
      <c r="M199" s="21" t="s">
        <v>200</v>
      </c>
      <c r="N199" s="21" t="s">
        <v>200</v>
      </c>
      <c r="O199" s="50" t="s">
        <v>1455</v>
      </c>
      <c r="P199" s="28">
        <v>30184000</v>
      </c>
      <c r="Q199" s="62">
        <v>6</v>
      </c>
      <c r="R199" s="28">
        <v>4620000</v>
      </c>
      <c r="S199" s="26">
        <v>16</v>
      </c>
      <c r="T199" s="62">
        <v>2464000</v>
      </c>
      <c r="U199" s="21" t="s">
        <v>1456</v>
      </c>
      <c r="V199" s="19" t="s">
        <v>1457</v>
      </c>
      <c r="W199" s="21" t="s">
        <v>200</v>
      </c>
      <c r="X199" s="21" t="s">
        <v>200</v>
      </c>
      <c r="Y199" s="21" t="s">
        <v>204</v>
      </c>
      <c r="Z199" s="21" t="s">
        <v>200</v>
      </c>
      <c r="AA199" s="21" t="s">
        <v>200</v>
      </c>
      <c r="AB199" s="21">
        <v>0</v>
      </c>
      <c r="AC199" s="21">
        <v>0</v>
      </c>
      <c r="AD199" s="31">
        <f t="shared" si="5"/>
        <v>30184000</v>
      </c>
      <c r="AE199" s="21" t="s">
        <v>200</v>
      </c>
      <c r="AF199" s="21" t="s">
        <v>200</v>
      </c>
      <c r="AG199" s="21" t="s">
        <v>200</v>
      </c>
      <c r="AH199" s="21" t="s">
        <v>200</v>
      </c>
      <c r="AI199" s="21" t="s">
        <v>200</v>
      </c>
      <c r="AJ199" s="21" t="s">
        <v>200</v>
      </c>
      <c r="AK199" s="21" t="s">
        <v>200</v>
      </c>
      <c r="AL199" s="21" t="s">
        <v>200</v>
      </c>
      <c r="AM199" s="21" t="s">
        <v>200</v>
      </c>
      <c r="AN199" s="21" t="s">
        <v>200</v>
      </c>
      <c r="AO199" s="19" t="s">
        <v>205</v>
      </c>
      <c r="AP199" s="32">
        <v>45455</v>
      </c>
      <c r="AQ199" s="32" t="s">
        <v>200</v>
      </c>
      <c r="AR199" s="32" t="s">
        <v>200</v>
      </c>
      <c r="AS199" s="23">
        <v>45456</v>
      </c>
      <c r="AT199" s="43">
        <v>45653</v>
      </c>
      <c r="AU199" s="32"/>
      <c r="AV199" s="34" t="e">
        <f>+#REF!</f>
        <v>#REF!</v>
      </c>
      <c r="AW199" s="20" t="s">
        <v>535</v>
      </c>
      <c r="AX199" s="19" t="s">
        <v>314</v>
      </c>
      <c r="AY199" s="21" t="s">
        <v>205</v>
      </c>
      <c r="AZ199" s="38" t="s">
        <v>1458</v>
      </c>
      <c r="BA199" s="19" t="s">
        <v>200</v>
      </c>
      <c r="BB199" s="19" t="s">
        <v>205</v>
      </c>
      <c r="BC199" s="21" t="s">
        <v>75</v>
      </c>
    </row>
    <row r="200" spans="1:55" s="3" customFormat="1" ht="122" customHeight="1" x14ac:dyDescent="0.15">
      <c r="A200" s="19">
        <v>2024</v>
      </c>
      <c r="B200" s="21" t="s">
        <v>1459</v>
      </c>
      <c r="C200" s="21" t="s">
        <v>194</v>
      </c>
      <c r="D200" s="21" t="s">
        <v>1459</v>
      </c>
      <c r="E200" s="21" t="s">
        <v>196</v>
      </c>
      <c r="F200" s="43">
        <v>45455</v>
      </c>
      <c r="G200" s="19" t="s">
        <v>1460</v>
      </c>
      <c r="H200" s="21" t="s">
        <v>213</v>
      </c>
      <c r="I200" s="24">
        <v>3147086</v>
      </c>
      <c r="J200" s="21" t="s">
        <v>200</v>
      </c>
      <c r="K200" s="21" t="s">
        <v>200</v>
      </c>
      <c r="L200" s="21" t="s">
        <v>200</v>
      </c>
      <c r="M200" s="21" t="s">
        <v>200</v>
      </c>
      <c r="N200" s="21" t="s">
        <v>200</v>
      </c>
      <c r="O200" s="50" t="s">
        <v>1461</v>
      </c>
      <c r="P200" s="28">
        <v>18900000</v>
      </c>
      <c r="Q200" s="62">
        <v>3</v>
      </c>
      <c r="R200" s="28">
        <v>6300000</v>
      </c>
      <c r="S200" s="26"/>
      <c r="T200" s="36"/>
      <c r="U200" s="19" t="s">
        <v>1462</v>
      </c>
      <c r="V200" s="19" t="s">
        <v>1463</v>
      </c>
      <c r="W200" s="21" t="s">
        <v>200</v>
      </c>
      <c r="X200" s="21" t="s">
        <v>200</v>
      </c>
      <c r="Y200" s="21" t="s">
        <v>204</v>
      </c>
      <c r="Z200" s="21" t="s">
        <v>200</v>
      </c>
      <c r="AA200" s="21" t="s">
        <v>200</v>
      </c>
      <c r="AB200" s="21">
        <v>0</v>
      </c>
      <c r="AC200" s="21">
        <v>0</v>
      </c>
      <c r="AD200" s="31">
        <f t="shared" si="5"/>
        <v>18900000</v>
      </c>
      <c r="AE200" s="21" t="s">
        <v>200</v>
      </c>
      <c r="AF200" s="21" t="s">
        <v>200</v>
      </c>
      <c r="AG200" s="21" t="s">
        <v>200</v>
      </c>
      <c r="AH200" s="21" t="s">
        <v>200</v>
      </c>
      <c r="AI200" s="21" t="s">
        <v>200</v>
      </c>
      <c r="AJ200" s="21" t="s">
        <v>200</v>
      </c>
      <c r="AK200" s="21" t="s">
        <v>200</v>
      </c>
      <c r="AL200" s="21" t="s">
        <v>200</v>
      </c>
      <c r="AM200" s="21" t="s">
        <v>200</v>
      </c>
      <c r="AN200" s="21" t="s">
        <v>200</v>
      </c>
      <c r="AO200" s="19" t="s">
        <v>205</v>
      </c>
      <c r="AP200" s="32">
        <v>45455</v>
      </c>
      <c r="AQ200" s="32" t="s">
        <v>200</v>
      </c>
      <c r="AR200" s="32" t="s">
        <v>200</v>
      </c>
      <c r="AS200" s="23">
        <v>45456</v>
      </c>
      <c r="AT200" s="43">
        <v>45547</v>
      </c>
      <c r="AU200" s="32"/>
      <c r="AV200" s="34" t="e">
        <f>+#REF!</f>
        <v>#REF!</v>
      </c>
      <c r="AW200" s="20" t="s">
        <v>29</v>
      </c>
      <c r="AX200" s="19" t="s">
        <v>561</v>
      </c>
      <c r="AY200" s="21" t="s">
        <v>205</v>
      </c>
      <c r="AZ200" s="38" t="s">
        <v>1464</v>
      </c>
      <c r="BA200" s="19" t="s">
        <v>200</v>
      </c>
      <c r="BB200" s="19" t="s">
        <v>205</v>
      </c>
      <c r="BC200" s="21" t="s">
        <v>75</v>
      </c>
    </row>
    <row r="201" spans="1:55" s="3" customFormat="1" ht="122" customHeight="1" x14ac:dyDescent="0.15">
      <c r="A201" s="19">
        <v>2024</v>
      </c>
      <c r="B201" s="21" t="s">
        <v>1465</v>
      </c>
      <c r="C201" s="21" t="s">
        <v>194</v>
      </c>
      <c r="D201" s="21" t="s">
        <v>1465</v>
      </c>
      <c r="E201" s="21" t="s">
        <v>196</v>
      </c>
      <c r="F201" s="43">
        <v>45456</v>
      </c>
      <c r="G201" s="21" t="s">
        <v>1466</v>
      </c>
      <c r="H201" s="21" t="s">
        <v>213</v>
      </c>
      <c r="I201" s="24">
        <v>1010182726</v>
      </c>
      <c r="J201" s="21" t="s">
        <v>200</v>
      </c>
      <c r="K201" s="21" t="s">
        <v>200</v>
      </c>
      <c r="L201" s="21" t="s">
        <v>200</v>
      </c>
      <c r="M201" s="21" t="s">
        <v>200</v>
      </c>
      <c r="N201" s="21" t="s">
        <v>200</v>
      </c>
      <c r="O201" s="50" t="s">
        <v>1467</v>
      </c>
      <c r="P201" s="28">
        <v>27500000</v>
      </c>
      <c r="Q201" s="62">
        <v>5</v>
      </c>
      <c r="R201" s="28">
        <v>5000000</v>
      </c>
      <c r="S201" s="26">
        <v>15</v>
      </c>
      <c r="T201" s="36">
        <v>2500000</v>
      </c>
      <c r="U201" s="19" t="s">
        <v>1468</v>
      </c>
      <c r="V201" s="19" t="s">
        <v>1469</v>
      </c>
      <c r="W201" s="21" t="s">
        <v>200</v>
      </c>
      <c r="X201" s="21" t="s">
        <v>200</v>
      </c>
      <c r="Y201" s="21" t="s">
        <v>204</v>
      </c>
      <c r="Z201" s="21" t="s">
        <v>200</v>
      </c>
      <c r="AA201" s="21" t="s">
        <v>200</v>
      </c>
      <c r="AB201" s="21">
        <v>0</v>
      </c>
      <c r="AC201" s="21">
        <v>0</v>
      </c>
      <c r="AD201" s="31">
        <f t="shared" ref="AD201:AD255" si="6">+AC201+P201</f>
        <v>27500000</v>
      </c>
      <c r="AE201" s="21" t="s">
        <v>200</v>
      </c>
      <c r="AF201" s="21" t="s">
        <v>200</v>
      </c>
      <c r="AG201" s="21" t="s">
        <v>200</v>
      </c>
      <c r="AH201" s="21" t="s">
        <v>200</v>
      </c>
      <c r="AI201" s="21" t="s">
        <v>200</v>
      </c>
      <c r="AJ201" s="21" t="s">
        <v>200</v>
      </c>
      <c r="AK201" s="21" t="s">
        <v>200</v>
      </c>
      <c r="AL201" s="21" t="s">
        <v>200</v>
      </c>
      <c r="AM201" s="21" t="s">
        <v>200</v>
      </c>
      <c r="AN201" s="21" t="s">
        <v>200</v>
      </c>
      <c r="AO201" s="19" t="s">
        <v>205</v>
      </c>
      <c r="AP201" s="32">
        <v>45456</v>
      </c>
      <c r="AQ201" s="32" t="s">
        <v>200</v>
      </c>
      <c r="AR201" s="32" t="s">
        <v>200</v>
      </c>
      <c r="AS201" s="23">
        <v>45457</v>
      </c>
      <c r="AT201" s="43">
        <v>45624</v>
      </c>
      <c r="AU201" s="32"/>
      <c r="AV201" s="34" t="e">
        <f>+#REF!</f>
        <v>#REF!</v>
      </c>
      <c r="AW201" s="20" t="s">
        <v>465</v>
      </c>
      <c r="AX201" s="19" t="s">
        <v>296</v>
      </c>
      <c r="AY201" s="21" t="s">
        <v>205</v>
      </c>
      <c r="AZ201" s="38" t="s">
        <v>1470</v>
      </c>
      <c r="BA201" s="19" t="s">
        <v>200</v>
      </c>
      <c r="BB201" s="19" t="s">
        <v>205</v>
      </c>
      <c r="BC201" s="21" t="s">
        <v>75</v>
      </c>
    </row>
    <row r="202" spans="1:55" s="3" customFormat="1" ht="122" customHeight="1" x14ac:dyDescent="0.15">
      <c r="A202" s="19">
        <v>2024</v>
      </c>
      <c r="B202" s="21" t="s">
        <v>1471</v>
      </c>
      <c r="C202" s="21" t="s">
        <v>194</v>
      </c>
      <c r="D202" s="21" t="s">
        <v>1471</v>
      </c>
      <c r="E202" s="21" t="s">
        <v>196</v>
      </c>
      <c r="F202" s="43">
        <v>45456</v>
      </c>
      <c r="G202" s="19" t="s">
        <v>633</v>
      </c>
      <c r="H202" s="21" t="s">
        <v>213</v>
      </c>
      <c r="I202" s="24">
        <v>1073523112</v>
      </c>
      <c r="J202" s="21" t="s">
        <v>200</v>
      </c>
      <c r="K202" s="21" t="s">
        <v>200</v>
      </c>
      <c r="L202" s="21" t="s">
        <v>200</v>
      </c>
      <c r="M202" s="21" t="s">
        <v>200</v>
      </c>
      <c r="N202" s="21" t="s">
        <v>200</v>
      </c>
      <c r="O202" s="50" t="s">
        <v>1439</v>
      </c>
      <c r="P202" s="28">
        <v>27500000</v>
      </c>
      <c r="Q202" s="62">
        <v>5</v>
      </c>
      <c r="R202" s="28">
        <v>5000000</v>
      </c>
      <c r="S202" s="26">
        <v>15</v>
      </c>
      <c r="T202" s="36">
        <v>2500000</v>
      </c>
      <c r="U202" s="21" t="s">
        <v>1472</v>
      </c>
      <c r="V202" s="19" t="s">
        <v>1473</v>
      </c>
      <c r="W202" s="21" t="s">
        <v>200</v>
      </c>
      <c r="X202" s="21" t="s">
        <v>200</v>
      </c>
      <c r="Y202" s="21" t="s">
        <v>204</v>
      </c>
      <c r="Z202" s="21" t="s">
        <v>200</v>
      </c>
      <c r="AA202" s="21" t="s">
        <v>200</v>
      </c>
      <c r="AB202" s="21">
        <v>0</v>
      </c>
      <c r="AC202" s="21">
        <v>0</v>
      </c>
      <c r="AD202" s="31">
        <f t="shared" si="6"/>
        <v>27500000</v>
      </c>
      <c r="AE202" s="21" t="s">
        <v>200</v>
      </c>
      <c r="AF202" s="21" t="s">
        <v>200</v>
      </c>
      <c r="AG202" s="21" t="s">
        <v>200</v>
      </c>
      <c r="AH202" s="21" t="s">
        <v>200</v>
      </c>
      <c r="AI202" s="21" t="s">
        <v>200</v>
      </c>
      <c r="AJ202" s="21" t="s">
        <v>200</v>
      </c>
      <c r="AK202" s="21" t="s">
        <v>200</v>
      </c>
      <c r="AL202" s="21" t="s">
        <v>200</v>
      </c>
      <c r="AM202" s="21" t="s">
        <v>200</v>
      </c>
      <c r="AN202" s="21" t="s">
        <v>200</v>
      </c>
      <c r="AO202" s="19" t="s">
        <v>205</v>
      </c>
      <c r="AP202" s="32">
        <v>45456</v>
      </c>
      <c r="AQ202" s="32" t="s">
        <v>200</v>
      </c>
      <c r="AR202" s="32" t="s">
        <v>200</v>
      </c>
      <c r="AS202" s="23">
        <v>45457</v>
      </c>
      <c r="AT202" s="43">
        <v>45624</v>
      </c>
      <c r="AU202" s="32"/>
      <c r="AV202" s="34" t="e">
        <f>+#REF!</f>
        <v>#REF!</v>
      </c>
      <c r="AW202" s="20" t="s">
        <v>465</v>
      </c>
      <c r="AX202" s="19" t="s">
        <v>296</v>
      </c>
      <c r="AY202" s="21" t="s">
        <v>205</v>
      </c>
      <c r="AZ202" s="38" t="s">
        <v>1474</v>
      </c>
      <c r="BA202" s="19" t="s">
        <v>200</v>
      </c>
      <c r="BB202" s="19" t="s">
        <v>205</v>
      </c>
      <c r="BC202" s="21" t="s">
        <v>75</v>
      </c>
    </row>
    <row r="203" spans="1:55" s="3" customFormat="1" ht="122" customHeight="1" x14ac:dyDescent="0.15">
      <c r="A203" s="19">
        <v>2024</v>
      </c>
      <c r="B203" s="21" t="s">
        <v>1475</v>
      </c>
      <c r="C203" s="21" t="s">
        <v>194</v>
      </c>
      <c r="D203" s="21" t="s">
        <v>1475</v>
      </c>
      <c r="E203" s="21" t="s">
        <v>196</v>
      </c>
      <c r="F203" s="43">
        <v>45456</v>
      </c>
      <c r="G203" s="19" t="s">
        <v>1476</v>
      </c>
      <c r="H203" s="21" t="s">
        <v>213</v>
      </c>
      <c r="I203" s="24">
        <v>1073157840</v>
      </c>
      <c r="J203" s="21" t="s">
        <v>200</v>
      </c>
      <c r="K203" s="21" t="s">
        <v>200</v>
      </c>
      <c r="L203" s="21" t="s">
        <v>200</v>
      </c>
      <c r="M203" s="21" t="s">
        <v>200</v>
      </c>
      <c r="N203" s="21" t="s">
        <v>200</v>
      </c>
      <c r="O203" s="50" t="s">
        <v>1477</v>
      </c>
      <c r="P203" s="28">
        <v>32500000</v>
      </c>
      <c r="Q203" s="62">
        <v>6</v>
      </c>
      <c r="R203" s="28">
        <v>5000000</v>
      </c>
      <c r="S203" s="26">
        <v>15</v>
      </c>
      <c r="T203" s="36">
        <v>2500000</v>
      </c>
      <c r="U203" s="19" t="s">
        <v>1478</v>
      </c>
      <c r="V203" s="19" t="s">
        <v>1479</v>
      </c>
      <c r="W203" s="21" t="s">
        <v>200</v>
      </c>
      <c r="X203" s="21" t="s">
        <v>200</v>
      </c>
      <c r="Y203" s="21" t="s">
        <v>204</v>
      </c>
      <c r="Z203" s="21" t="s">
        <v>200</v>
      </c>
      <c r="AA203" s="21" t="s">
        <v>200</v>
      </c>
      <c r="AB203" s="21">
        <v>0</v>
      </c>
      <c r="AC203" s="21">
        <v>0</v>
      </c>
      <c r="AD203" s="31">
        <f t="shared" si="6"/>
        <v>32500000</v>
      </c>
      <c r="AE203" s="21" t="s">
        <v>200</v>
      </c>
      <c r="AF203" s="21" t="s">
        <v>200</v>
      </c>
      <c r="AG203" s="21" t="s">
        <v>200</v>
      </c>
      <c r="AH203" s="21" t="s">
        <v>200</v>
      </c>
      <c r="AI203" s="21" t="s">
        <v>200</v>
      </c>
      <c r="AJ203" s="21" t="s">
        <v>200</v>
      </c>
      <c r="AK203" s="21" t="s">
        <v>200</v>
      </c>
      <c r="AL203" s="21" t="s">
        <v>200</v>
      </c>
      <c r="AM203" s="21" t="s">
        <v>200</v>
      </c>
      <c r="AN203" s="21" t="s">
        <v>200</v>
      </c>
      <c r="AO203" s="19" t="s">
        <v>205</v>
      </c>
      <c r="AP203" s="32">
        <v>45456</v>
      </c>
      <c r="AQ203" s="32" t="s">
        <v>200</v>
      </c>
      <c r="AR203" s="32" t="s">
        <v>200</v>
      </c>
      <c r="AS203" s="23">
        <v>45457</v>
      </c>
      <c r="AT203" s="43">
        <v>45654</v>
      </c>
      <c r="AU203" s="32"/>
      <c r="AV203" s="34" t="e">
        <f>+#REF!</f>
        <v>#REF!</v>
      </c>
      <c r="AW203" s="20" t="s">
        <v>465</v>
      </c>
      <c r="AX203" s="19" t="s">
        <v>296</v>
      </c>
      <c r="AY203" s="21" t="s">
        <v>205</v>
      </c>
      <c r="AZ203" s="38" t="s">
        <v>1480</v>
      </c>
      <c r="BA203" s="19" t="s">
        <v>200</v>
      </c>
      <c r="BB203" s="19" t="s">
        <v>205</v>
      </c>
      <c r="BC203" s="21" t="s">
        <v>75</v>
      </c>
    </row>
    <row r="204" spans="1:55" s="3" customFormat="1" ht="122" customHeight="1" x14ac:dyDescent="0.15">
      <c r="A204" s="19">
        <v>2024</v>
      </c>
      <c r="B204" s="21" t="s">
        <v>1481</v>
      </c>
      <c r="C204" s="21" t="s">
        <v>194</v>
      </c>
      <c r="D204" s="21" t="s">
        <v>1481</v>
      </c>
      <c r="E204" s="21" t="s">
        <v>196</v>
      </c>
      <c r="F204" s="43">
        <v>45456</v>
      </c>
      <c r="G204" s="19" t="s">
        <v>1482</v>
      </c>
      <c r="H204" s="21" t="s">
        <v>213</v>
      </c>
      <c r="I204" s="24">
        <v>1000236392</v>
      </c>
      <c r="J204" s="21" t="s">
        <v>200</v>
      </c>
      <c r="K204" s="21" t="s">
        <v>200</v>
      </c>
      <c r="L204" s="21" t="s">
        <v>200</v>
      </c>
      <c r="M204" s="21" t="s">
        <v>200</v>
      </c>
      <c r="N204" s="21" t="s">
        <v>200</v>
      </c>
      <c r="O204" s="50" t="s">
        <v>1483</v>
      </c>
      <c r="P204" s="28">
        <v>12000000</v>
      </c>
      <c r="Q204" s="62">
        <v>3</v>
      </c>
      <c r="R204" s="28">
        <v>4000000</v>
      </c>
      <c r="S204" s="26"/>
      <c r="T204" s="62"/>
      <c r="U204" s="19" t="s">
        <v>1484</v>
      </c>
      <c r="V204" s="19" t="s">
        <v>1485</v>
      </c>
      <c r="W204" s="21" t="s">
        <v>200</v>
      </c>
      <c r="X204" s="21" t="s">
        <v>200</v>
      </c>
      <c r="Y204" s="21" t="s">
        <v>204</v>
      </c>
      <c r="Z204" s="21" t="s">
        <v>200</v>
      </c>
      <c r="AA204" s="21" t="s">
        <v>200</v>
      </c>
      <c r="AB204" s="21">
        <v>0</v>
      </c>
      <c r="AC204" s="21">
        <v>0</v>
      </c>
      <c r="AD204" s="31">
        <f t="shared" si="6"/>
        <v>12000000</v>
      </c>
      <c r="AE204" s="21" t="s">
        <v>200</v>
      </c>
      <c r="AF204" s="21" t="s">
        <v>200</v>
      </c>
      <c r="AG204" s="21" t="s">
        <v>200</v>
      </c>
      <c r="AH204" s="21" t="s">
        <v>200</v>
      </c>
      <c r="AI204" s="21" t="s">
        <v>200</v>
      </c>
      <c r="AJ204" s="21" t="s">
        <v>200</v>
      </c>
      <c r="AK204" s="21" t="s">
        <v>200</v>
      </c>
      <c r="AL204" s="21" t="s">
        <v>200</v>
      </c>
      <c r="AM204" s="21" t="s">
        <v>200</v>
      </c>
      <c r="AN204" s="21" t="s">
        <v>200</v>
      </c>
      <c r="AO204" s="19" t="s">
        <v>205</v>
      </c>
      <c r="AP204" s="32">
        <v>45456</v>
      </c>
      <c r="AQ204" s="32" t="s">
        <v>200</v>
      </c>
      <c r="AR204" s="32" t="s">
        <v>200</v>
      </c>
      <c r="AS204" s="23">
        <v>45457</v>
      </c>
      <c r="AT204" s="43">
        <v>45548</v>
      </c>
      <c r="AU204" s="32"/>
      <c r="AV204" s="34" t="e">
        <f>+#REF!</f>
        <v>#REF!</v>
      </c>
      <c r="AW204" s="20" t="s">
        <v>1067</v>
      </c>
      <c r="AX204" s="19" t="s">
        <v>1068</v>
      </c>
      <c r="AY204" s="21" t="s">
        <v>205</v>
      </c>
      <c r="AZ204" s="38" t="s">
        <v>1486</v>
      </c>
      <c r="BA204" s="19" t="s">
        <v>200</v>
      </c>
      <c r="BB204" s="19" t="s">
        <v>205</v>
      </c>
      <c r="BC204" s="21" t="s">
        <v>75</v>
      </c>
    </row>
    <row r="205" spans="1:55" s="3" customFormat="1" ht="122" customHeight="1" x14ac:dyDescent="0.15">
      <c r="A205" s="19">
        <v>2024</v>
      </c>
      <c r="B205" s="21" t="s">
        <v>1487</v>
      </c>
      <c r="C205" s="21" t="s">
        <v>194</v>
      </c>
      <c r="D205" s="21" t="s">
        <v>1487</v>
      </c>
      <c r="E205" s="21" t="s">
        <v>196</v>
      </c>
      <c r="F205" s="43">
        <v>45460</v>
      </c>
      <c r="G205" s="19" t="s">
        <v>1488</v>
      </c>
      <c r="H205" s="21" t="s">
        <v>213</v>
      </c>
      <c r="I205" s="24">
        <v>52217230</v>
      </c>
      <c r="J205" s="21" t="s">
        <v>200</v>
      </c>
      <c r="K205" s="21" t="s">
        <v>200</v>
      </c>
      <c r="L205" s="21" t="s">
        <v>200</v>
      </c>
      <c r="M205" s="21" t="s">
        <v>200</v>
      </c>
      <c r="N205" s="21" t="s">
        <v>200</v>
      </c>
      <c r="O205" s="50" t="s">
        <v>1489</v>
      </c>
      <c r="P205" s="28">
        <v>57300000</v>
      </c>
      <c r="Q205" s="62">
        <v>6</v>
      </c>
      <c r="R205" s="28">
        <v>9000000</v>
      </c>
      <c r="S205" s="26">
        <v>13</v>
      </c>
      <c r="T205" s="36">
        <v>3300000</v>
      </c>
      <c r="U205" s="19" t="s">
        <v>1490</v>
      </c>
      <c r="V205" s="19" t="s">
        <v>1491</v>
      </c>
      <c r="W205" s="21" t="s">
        <v>200</v>
      </c>
      <c r="X205" s="21" t="s">
        <v>200</v>
      </c>
      <c r="Y205" s="21" t="s">
        <v>204</v>
      </c>
      <c r="Z205" s="21" t="s">
        <v>200</v>
      </c>
      <c r="AA205" s="21" t="s">
        <v>200</v>
      </c>
      <c r="AB205" s="21">
        <v>0</v>
      </c>
      <c r="AC205" s="21">
        <v>0</v>
      </c>
      <c r="AD205" s="31">
        <f t="shared" si="6"/>
        <v>57300000</v>
      </c>
      <c r="AE205" s="21" t="s">
        <v>200</v>
      </c>
      <c r="AF205" s="21" t="s">
        <v>200</v>
      </c>
      <c r="AG205" s="21" t="s">
        <v>200</v>
      </c>
      <c r="AH205" s="21" t="s">
        <v>200</v>
      </c>
      <c r="AI205" s="21" t="s">
        <v>200</v>
      </c>
      <c r="AJ205" s="21" t="s">
        <v>200</v>
      </c>
      <c r="AK205" s="21" t="s">
        <v>200</v>
      </c>
      <c r="AL205" s="21" t="s">
        <v>200</v>
      </c>
      <c r="AM205" s="21" t="s">
        <v>200</v>
      </c>
      <c r="AN205" s="21" t="s">
        <v>200</v>
      </c>
      <c r="AO205" s="19" t="s">
        <v>205</v>
      </c>
      <c r="AP205" s="32">
        <v>45460</v>
      </c>
      <c r="AQ205" s="32" t="s">
        <v>200</v>
      </c>
      <c r="AR205" s="32" t="s">
        <v>200</v>
      </c>
      <c r="AS205" s="23">
        <v>45461</v>
      </c>
      <c r="AT205" s="43">
        <v>45653</v>
      </c>
      <c r="AU205" s="32"/>
      <c r="AV205" s="34" t="e">
        <f>+#REF!</f>
        <v>#REF!</v>
      </c>
      <c r="AW205" s="20" t="s">
        <v>535</v>
      </c>
      <c r="AX205" s="19" t="s">
        <v>314</v>
      </c>
      <c r="AY205" s="21" t="s">
        <v>205</v>
      </c>
      <c r="AZ205" s="38" t="s">
        <v>1492</v>
      </c>
      <c r="BA205" s="19" t="s">
        <v>200</v>
      </c>
      <c r="BB205" s="19" t="s">
        <v>205</v>
      </c>
      <c r="BC205" s="21" t="s">
        <v>75</v>
      </c>
    </row>
    <row r="206" spans="1:55" s="3" customFormat="1" ht="122" customHeight="1" x14ac:dyDescent="0.15">
      <c r="A206" s="19">
        <v>2024</v>
      </c>
      <c r="B206" s="21" t="s">
        <v>1493</v>
      </c>
      <c r="C206" s="21" t="s">
        <v>194</v>
      </c>
      <c r="D206" s="21" t="s">
        <v>1493</v>
      </c>
      <c r="E206" s="21" t="s">
        <v>196</v>
      </c>
      <c r="F206" s="43">
        <v>45462</v>
      </c>
      <c r="G206" s="19" t="s">
        <v>1494</v>
      </c>
      <c r="H206" s="21" t="s">
        <v>198</v>
      </c>
      <c r="I206" s="24" t="s">
        <v>1495</v>
      </c>
      <c r="J206" s="21" t="s">
        <v>200</v>
      </c>
      <c r="K206" s="21" t="s">
        <v>200</v>
      </c>
      <c r="L206" s="21" t="s">
        <v>200</v>
      </c>
      <c r="M206" s="21" t="s">
        <v>200</v>
      </c>
      <c r="N206" s="21" t="s">
        <v>200</v>
      </c>
      <c r="O206" s="50" t="s">
        <v>1496</v>
      </c>
      <c r="P206" s="28">
        <v>99127000</v>
      </c>
      <c r="Q206" s="62">
        <v>1</v>
      </c>
      <c r="R206" s="28">
        <v>99127000</v>
      </c>
      <c r="S206" s="26"/>
      <c r="T206" s="36"/>
      <c r="U206" s="19" t="s">
        <v>200</v>
      </c>
      <c r="V206" s="19" t="s">
        <v>1497</v>
      </c>
      <c r="W206" s="21" t="s">
        <v>1498</v>
      </c>
      <c r="X206" s="21" t="s">
        <v>200</v>
      </c>
      <c r="Y206" s="21" t="s">
        <v>588</v>
      </c>
      <c r="Z206" s="21" t="s">
        <v>200</v>
      </c>
      <c r="AA206" s="21" t="s">
        <v>200</v>
      </c>
      <c r="AB206" s="21">
        <v>0</v>
      </c>
      <c r="AC206" s="21">
        <v>0</v>
      </c>
      <c r="AD206" s="31">
        <f t="shared" si="6"/>
        <v>99127000</v>
      </c>
      <c r="AE206" s="21" t="s">
        <v>200</v>
      </c>
      <c r="AF206" s="21" t="s">
        <v>200</v>
      </c>
      <c r="AG206" s="21" t="s">
        <v>200</v>
      </c>
      <c r="AH206" s="21" t="s">
        <v>200</v>
      </c>
      <c r="AI206" s="21" t="s">
        <v>200</v>
      </c>
      <c r="AJ206" s="21" t="s">
        <v>200</v>
      </c>
      <c r="AK206" s="21" t="s">
        <v>200</v>
      </c>
      <c r="AL206" s="21" t="s">
        <v>200</v>
      </c>
      <c r="AM206" s="21" t="s">
        <v>200</v>
      </c>
      <c r="AN206" s="21" t="s">
        <v>200</v>
      </c>
      <c r="AO206" s="19" t="s">
        <v>200</v>
      </c>
      <c r="AP206" s="32" t="s">
        <v>200</v>
      </c>
      <c r="AQ206" s="32" t="s">
        <v>205</v>
      </c>
      <c r="AR206" s="32">
        <v>45462</v>
      </c>
      <c r="AS206" s="23">
        <v>45464</v>
      </c>
      <c r="AT206" s="43">
        <v>45493</v>
      </c>
      <c r="AU206" s="32"/>
      <c r="AV206" s="34" t="e">
        <f>+#REF!</f>
        <v>#REF!</v>
      </c>
      <c r="AW206" s="20" t="s">
        <v>68</v>
      </c>
      <c r="AX206" s="19" t="s">
        <v>590</v>
      </c>
      <c r="AY206" s="21" t="s">
        <v>205</v>
      </c>
      <c r="AZ206" s="38" t="s">
        <v>1499</v>
      </c>
      <c r="BA206" s="19" t="s">
        <v>200</v>
      </c>
      <c r="BB206" s="19" t="s">
        <v>205</v>
      </c>
      <c r="BC206" s="21" t="s">
        <v>1015</v>
      </c>
    </row>
    <row r="207" spans="1:55" s="3" customFormat="1" ht="122" customHeight="1" x14ac:dyDescent="0.15">
      <c r="A207" s="19">
        <v>2024</v>
      </c>
      <c r="B207" s="21" t="s">
        <v>1500</v>
      </c>
      <c r="C207" s="21" t="s">
        <v>194</v>
      </c>
      <c r="D207" s="21" t="s">
        <v>1500</v>
      </c>
      <c r="E207" s="21" t="s">
        <v>196</v>
      </c>
      <c r="F207" s="43">
        <v>45460</v>
      </c>
      <c r="G207" s="19" t="s">
        <v>1501</v>
      </c>
      <c r="H207" s="21" t="s">
        <v>213</v>
      </c>
      <c r="I207" s="24">
        <v>1032494265</v>
      </c>
      <c r="J207" s="21" t="s">
        <v>200</v>
      </c>
      <c r="K207" s="21" t="s">
        <v>200</v>
      </c>
      <c r="L207" s="21" t="s">
        <v>200</v>
      </c>
      <c r="M207" s="21" t="s">
        <v>200</v>
      </c>
      <c r="N207" s="21" t="s">
        <v>200</v>
      </c>
      <c r="O207" s="50" t="s">
        <v>1502</v>
      </c>
      <c r="P207" s="28">
        <v>34020000</v>
      </c>
      <c r="Q207" s="62">
        <v>7</v>
      </c>
      <c r="R207" s="28">
        <v>4860000</v>
      </c>
      <c r="S207" s="26"/>
      <c r="T207" s="36"/>
      <c r="U207" s="19" t="s">
        <v>200</v>
      </c>
      <c r="V207" s="19" t="s">
        <v>1503</v>
      </c>
      <c r="W207" s="21" t="s">
        <v>1504</v>
      </c>
      <c r="X207" s="21" t="s">
        <v>200</v>
      </c>
      <c r="Y207" s="21" t="s">
        <v>588</v>
      </c>
      <c r="Z207" s="21" t="s">
        <v>200</v>
      </c>
      <c r="AA207" s="21" t="s">
        <v>200</v>
      </c>
      <c r="AB207" s="21">
        <v>0</v>
      </c>
      <c r="AC207" s="21">
        <v>0</v>
      </c>
      <c r="AD207" s="31">
        <f t="shared" si="6"/>
        <v>34020000</v>
      </c>
      <c r="AE207" s="21" t="s">
        <v>200</v>
      </c>
      <c r="AF207" s="21" t="s">
        <v>200</v>
      </c>
      <c r="AG207" s="21" t="s">
        <v>200</v>
      </c>
      <c r="AH207" s="21" t="s">
        <v>200</v>
      </c>
      <c r="AI207" s="21" t="s">
        <v>200</v>
      </c>
      <c r="AJ207" s="21" t="s">
        <v>200</v>
      </c>
      <c r="AK207" s="21" t="s">
        <v>200</v>
      </c>
      <c r="AL207" s="21" t="s">
        <v>200</v>
      </c>
      <c r="AM207" s="21" t="s">
        <v>200</v>
      </c>
      <c r="AN207" s="21" t="s">
        <v>200</v>
      </c>
      <c r="AO207" s="19" t="s">
        <v>205</v>
      </c>
      <c r="AP207" s="51">
        <v>45460</v>
      </c>
      <c r="AQ207" s="32" t="s">
        <v>200</v>
      </c>
      <c r="AR207" s="32" t="s">
        <v>200</v>
      </c>
      <c r="AS207" s="23">
        <v>45462</v>
      </c>
      <c r="AT207" s="43">
        <v>45675</v>
      </c>
      <c r="AU207" s="32"/>
      <c r="AV207" s="34" t="e">
        <f>+#REF!</f>
        <v>#REF!</v>
      </c>
      <c r="AW207" s="20" t="s">
        <v>68</v>
      </c>
      <c r="AX207" s="19" t="s">
        <v>590</v>
      </c>
      <c r="AY207" s="21" t="s">
        <v>205</v>
      </c>
      <c r="AZ207" s="38" t="s">
        <v>1505</v>
      </c>
      <c r="BA207" s="19" t="s">
        <v>200</v>
      </c>
      <c r="BB207" s="19" t="s">
        <v>205</v>
      </c>
      <c r="BC207" s="21" t="s">
        <v>1015</v>
      </c>
    </row>
    <row r="208" spans="1:55" s="3" customFormat="1" ht="122" customHeight="1" x14ac:dyDescent="0.15">
      <c r="A208" s="19">
        <v>2024</v>
      </c>
      <c r="B208" s="21" t="s">
        <v>1506</v>
      </c>
      <c r="C208" s="21" t="s">
        <v>194</v>
      </c>
      <c r="D208" s="21" t="s">
        <v>1506</v>
      </c>
      <c r="E208" s="21" t="s">
        <v>196</v>
      </c>
      <c r="F208" s="43">
        <v>45461</v>
      </c>
      <c r="G208" s="19" t="s">
        <v>1507</v>
      </c>
      <c r="H208" s="21" t="s">
        <v>213</v>
      </c>
      <c r="I208" s="24">
        <v>80495557</v>
      </c>
      <c r="J208" s="21" t="s">
        <v>200</v>
      </c>
      <c r="K208" s="21" t="s">
        <v>200</v>
      </c>
      <c r="L208" s="21" t="s">
        <v>200</v>
      </c>
      <c r="M208" s="21" t="s">
        <v>200</v>
      </c>
      <c r="N208" s="21" t="s">
        <v>200</v>
      </c>
      <c r="O208" s="50" t="s">
        <v>1508</v>
      </c>
      <c r="P208" s="28">
        <v>35000000</v>
      </c>
      <c r="Q208" s="62">
        <v>7</v>
      </c>
      <c r="R208" s="28">
        <v>5000000</v>
      </c>
      <c r="S208" s="26"/>
      <c r="T208" s="36"/>
      <c r="U208" s="19" t="s">
        <v>200</v>
      </c>
      <c r="V208" s="19"/>
      <c r="W208" s="21" t="s">
        <v>1509</v>
      </c>
      <c r="X208" s="21" t="s">
        <v>200</v>
      </c>
      <c r="Y208" s="21" t="s">
        <v>588</v>
      </c>
      <c r="Z208" s="21" t="s">
        <v>200</v>
      </c>
      <c r="AA208" s="21" t="s">
        <v>200</v>
      </c>
      <c r="AB208" s="21">
        <v>0</v>
      </c>
      <c r="AC208" s="21">
        <v>0</v>
      </c>
      <c r="AD208" s="31">
        <f t="shared" si="6"/>
        <v>35000000</v>
      </c>
      <c r="AE208" s="21" t="s">
        <v>200</v>
      </c>
      <c r="AF208" s="21" t="s">
        <v>200</v>
      </c>
      <c r="AG208" s="21" t="s">
        <v>200</v>
      </c>
      <c r="AH208" s="21" t="s">
        <v>200</v>
      </c>
      <c r="AI208" s="21" t="s">
        <v>200</v>
      </c>
      <c r="AJ208" s="21" t="s">
        <v>200</v>
      </c>
      <c r="AK208" s="21" t="s">
        <v>200</v>
      </c>
      <c r="AL208" s="21" t="s">
        <v>200</v>
      </c>
      <c r="AM208" s="21" t="s">
        <v>200</v>
      </c>
      <c r="AN208" s="21" t="s">
        <v>200</v>
      </c>
      <c r="AO208" s="19" t="s">
        <v>205</v>
      </c>
      <c r="AP208" s="51">
        <v>45461</v>
      </c>
      <c r="AQ208" s="32" t="s">
        <v>200</v>
      </c>
      <c r="AR208" s="32" t="s">
        <v>200</v>
      </c>
      <c r="AS208" s="23">
        <v>45431</v>
      </c>
      <c r="AT208" s="43">
        <v>45309</v>
      </c>
      <c r="AU208" s="32"/>
      <c r="AV208" s="34" t="e">
        <f>+#REF!</f>
        <v>#REF!</v>
      </c>
      <c r="AW208" s="20" t="s">
        <v>68</v>
      </c>
      <c r="AX208" s="19" t="s">
        <v>590</v>
      </c>
      <c r="AY208" s="21" t="s">
        <v>205</v>
      </c>
      <c r="AZ208" s="38" t="s">
        <v>1510</v>
      </c>
      <c r="BA208" s="19" t="s">
        <v>200</v>
      </c>
      <c r="BB208" s="19" t="s">
        <v>205</v>
      </c>
      <c r="BC208" s="21" t="s">
        <v>1015</v>
      </c>
    </row>
    <row r="209" spans="1:55" s="3" customFormat="1" ht="122" customHeight="1" x14ac:dyDescent="0.15">
      <c r="A209" s="19">
        <v>2024</v>
      </c>
      <c r="B209" s="21" t="s">
        <v>1511</v>
      </c>
      <c r="C209" s="21" t="s">
        <v>194</v>
      </c>
      <c r="D209" s="21" t="s">
        <v>1511</v>
      </c>
      <c r="E209" s="21" t="s">
        <v>196</v>
      </c>
      <c r="F209" s="43">
        <v>45462</v>
      </c>
      <c r="G209" s="19" t="s">
        <v>707</v>
      </c>
      <c r="H209" s="21" t="s">
        <v>213</v>
      </c>
      <c r="I209" s="24">
        <v>1070926387</v>
      </c>
      <c r="J209" s="21" t="s">
        <v>200</v>
      </c>
      <c r="K209" s="21" t="s">
        <v>200</v>
      </c>
      <c r="L209" s="21" t="s">
        <v>200</v>
      </c>
      <c r="M209" s="21" t="s">
        <v>200</v>
      </c>
      <c r="N209" s="21" t="s">
        <v>200</v>
      </c>
      <c r="O209" s="50" t="s">
        <v>1512</v>
      </c>
      <c r="P209" s="28">
        <v>28200000</v>
      </c>
      <c r="Q209" s="62">
        <v>6</v>
      </c>
      <c r="R209" s="28">
        <v>4500000</v>
      </c>
      <c r="S209" s="26">
        <v>8</v>
      </c>
      <c r="T209" s="36">
        <v>1200000</v>
      </c>
      <c r="U209" s="19" t="s">
        <v>1513</v>
      </c>
      <c r="V209" s="19" t="s">
        <v>1514</v>
      </c>
      <c r="W209" s="21" t="s">
        <v>200</v>
      </c>
      <c r="X209" s="21" t="s">
        <v>200</v>
      </c>
      <c r="Y209" s="21" t="s">
        <v>204</v>
      </c>
      <c r="Z209" s="21" t="s">
        <v>200</v>
      </c>
      <c r="AA209" s="21" t="s">
        <v>200</v>
      </c>
      <c r="AB209" s="21">
        <v>0</v>
      </c>
      <c r="AC209" s="21">
        <v>0</v>
      </c>
      <c r="AD209" s="31">
        <f t="shared" si="6"/>
        <v>28200000</v>
      </c>
      <c r="AE209" s="21" t="s">
        <v>200</v>
      </c>
      <c r="AF209" s="21" t="s">
        <v>200</v>
      </c>
      <c r="AG209" s="21" t="s">
        <v>200</v>
      </c>
      <c r="AH209" s="21" t="s">
        <v>200</v>
      </c>
      <c r="AI209" s="21" t="s">
        <v>200</v>
      </c>
      <c r="AJ209" s="21" t="s">
        <v>200</v>
      </c>
      <c r="AK209" s="21" t="s">
        <v>200</v>
      </c>
      <c r="AL209" s="21" t="s">
        <v>200</v>
      </c>
      <c r="AM209" s="21" t="s">
        <v>200</v>
      </c>
      <c r="AN209" s="21" t="s">
        <v>200</v>
      </c>
      <c r="AO209" s="19" t="s">
        <v>205</v>
      </c>
      <c r="AP209" s="51"/>
      <c r="AQ209" s="32" t="s">
        <v>200</v>
      </c>
      <c r="AR209" s="32" t="s">
        <v>200</v>
      </c>
      <c r="AS209" s="23">
        <v>45463</v>
      </c>
      <c r="AT209" s="43">
        <v>45653</v>
      </c>
      <c r="AU209" s="32"/>
      <c r="AV209" s="34" t="e">
        <f>+#REF!</f>
        <v>#REF!</v>
      </c>
      <c r="AW209" s="20" t="s">
        <v>865</v>
      </c>
      <c r="AX209" s="19" t="s">
        <v>498</v>
      </c>
      <c r="AY209" s="21" t="s">
        <v>205</v>
      </c>
      <c r="AZ209" s="38" t="s">
        <v>1515</v>
      </c>
      <c r="BA209" s="19" t="s">
        <v>200</v>
      </c>
      <c r="BB209" s="19" t="s">
        <v>205</v>
      </c>
      <c r="BC209" s="21" t="s">
        <v>75</v>
      </c>
    </row>
    <row r="210" spans="1:55" s="3" customFormat="1" ht="122" customHeight="1" x14ac:dyDescent="0.15">
      <c r="A210" s="19">
        <v>2024</v>
      </c>
      <c r="B210" s="21" t="s">
        <v>1516</v>
      </c>
      <c r="C210" s="21" t="s">
        <v>194</v>
      </c>
      <c r="D210" s="21" t="s">
        <v>1516</v>
      </c>
      <c r="E210" s="21" t="s">
        <v>196</v>
      </c>
      <c r="F210" s="43">
        <v>45461</v>
      </c>
      <c r="G210" s="23" t="s">
        <v>1517</v>
      </c>
      <c r="H210" s="21" t="s">
        <v>213</v>
      </c>
      <c r="I210" s="24">
        <v>1073168506</v>
      </c>
      <c r="J210" s="21" t="s">
        <v>200</v>
      </c>
      <c r="K210" s="21" t="s">
        <v>200</v>
      </c>
      <c r="L210" s="21" t="s">
        <v>200</v>
      </c>
      <c r="M210" s="21" t="s">
        <v>200</v>
      </c>
      <c r="N210" s="21" t="s">
        <v>200</v>
      </c>
      <c r="O210" s="50" t="s">
        <v>1518</v>
      </c>
      <c r="P210" s="28">
        <v>17400000</v>
      </c>
      <c r="Q210" s="62">
        <v>6</v>
      </c>
      <c r="R210" s="28">
        <v>2900000</v>
      </c>
      <c r="S210" s="21"/>
      <c r="T210" s="36"/>
      <c r="U210" s="19" t="s">
        <v>1519</v>
      </c>
      <c r="V210" s="19" t="s">
        <v>1520</v>
      </c>
      <c r="W210" s="21" t="s">
        <v>200</v>
      </c>
      <c r="X210" s="21" t="s">
        <v>200</v>
      </c>
      <c r="Y210" s="21" t="s">
        <v>204</v>
      </c>
      <c r="Z210" s="21" t="s">
        <v>200</v>
      </c>
      <c r="AA210" s="21" t="s">
        <v>200</v>
      </c>
      <c r="AB210" s="21">
        <v>0</v>
      </c>
      <c r="AC210" s="21">
        <v>0</v>
      </c>
      <c r="AD210" s="31">
        <f t="shared" si="6"/>
        <v>17400000</v>
      </c>
      <c r="AE210" s="21" t="s">
        <v>200</v>
      </c>
      <c r="AF210" s="21" t="s">
        <v>200</v>
      </c>
      <c r="AG210" s="21" t="s">
        <v>200</v>
      </c>
      <c r="AH210" s="21" t="s">
        <v>200</v>
      </c>
      <c r="AI210" s="21" t="s">
        <v>200</v>
      </c>
      <c r="AJ210" s="21" t="s">
        <v>200</v>
      </c>
      <c r="AK210" s="21" t="s">
        <v>200</v>
      </c>
      <c r="AL210" s="21" t="s">
        <v>200</v>
      </c>
      <c r="AM210" s="21" t="s">
        <v>200</v>
      </c>
      <c r="AN210" s="21" t="s">
        <v>200</v>
      </c>
      <c r="AO210" s="19" t="s">
        <v>205</v>
      </c>
      <c r="AP210" s="51">
        <v>45461</v>
      </c>
      <c r="AQ210" s="32" t="s">
        <v>200</v>
      </c>
      <c r="AR210" s="32" t="s">
        <v>200</v>
      </c>
      <c r="AS210" s="23">
        <v>45462</v>
      </c>
      <c r="AT210" s="43">
        <v>45644</v>
      </c>
      <c r="AU210" s="32"/>
      <c r="AV210" s="34" t="e">
        <f>+#REF!</f>
        <v>#REF!</v>
      </c>
      <c r="AW210" s="20" t="s">
        <v>574</v>
      </c>
      <c r="AX210" s="19" t="s">
        <v>33</v>
      </c>
      <c r="AY210" s="21" t="s">
        <v>205</v>
      </c>
      <c r="AZ210" s="38" t="s">
        <v>1521</v>
      </c>
      <c r="BA210" s="19" t="s">
        <v>200</v>
      </c>
      <c r="BB210" s="19" t="s">
        <v>205</v>
      </c>
      <c r="BC210" s="21" t="s">
        <v>75</v>
      </c>
    </row>
    <row r="211" spans="1:55" s="3" customFormat="1" ht="122" customHeight="1" x14ac:dyDescent="0.15">
      <c r="A211" s="19">
        <v>2024</v>
      </c>
      <c r="B211" s="21" t="s">
        <v>1522</v>
      </c>
      <c r="C211" s="21" t="s">
        <v>194</v>
      </c>
      <c r="D211" s="21" t="s">
        <v>1522</v>
      </c>
      <c r="E211" s="21" t="s">
        <v>196</v>
      </c>
      <c r="F211" s="43">
        <v>45462</v>
      </c>
      <c r="G211" s="19" t="s">
        <v>1523</v>
      </c>
      <c r="H211" s="21" t="s">
        <v>213</v>
      </c>
      <c r="I211" s="24">
        <v>1070925307</v>
      </c>
      <c r="J211" s="21" t="s">
        <v>200</v>
      </c>
      <c r="K211" s="21" t="s">
        <v>200</v>
      </c>
      <c r="L211" s="21" t="s">
        <v>200</v>
      </c>
      <c r="M211" s="21" t="s">
        <v>200</v>
      </c>
      <c r="N211" s="21" t="s">
        <v>200</v>
      </c>
      <c r="O211" s="50" t="s">
        <v>1318</v>
      </c>
      <c r="P211" s="28">
        <v>24000000</v>
      </c>
      <c r="Q211" s="62">
        <v>6</v>
      </c>
      <c r="R211" s="28">
        <v>4000000</v>
      </c>
      <c r="S211" s="26"/>
      <c r="T211" s="36"/>
      <c r="U211" s="19" t="s">
        <v>1524</v>
      </c>
      <c r="V211" s="19" t="s">
        <v>1525</v>
      </c>
      <c r="W211" s="21" t="s">
        <v>200</v>
      </c>
      <c r="X211" s="21" t="s">
        <v>200</v>
      </c>
      <c r="Y211" s="21" t="s">
        <v>204</v>
      </c>
      <c r="Z211" s="21" t="s">
        <v>200</v>
      </c>
      <c r="AA211" s="21" t="s">
        <v>200</v>
      </c>
      <c r="AB211" s="21">
        <v>0</v>
      </c>
      <c r="AC211" s="21">
        <v>0</v>
      </c>
      <c r="AD211" s="31">
        <f t="shared" si="6"/>
        <v>24000000</v>
      </c>
      <c r="AE211" s="21" t="s">
        <v>200</v>
      </c>
      <c r="AF211" s="21" t="s">
        <v>200</v>
      </c>
      <c r="AG211" s="21" t="s">
        <v>200</v>
      </c>
      <c r="AH211" s="21" t="s">
        <v>200</v>
      </c>
      <c r="AI211" s="21" t="s">
        <v>200</v>
      </c>
      <c r="AJ211" s="21" t="s">
        <v>200</v>
      </c>
      <c r="AK211" s="21" t="s">
        <v>200</v>
      </c>
      <c r="AL211" s="21" t="s">
        <v>200</v>
      </c>
      <c r="AM211" s="21" t="s">
        <v>200</v>
      </c>
      <c r="AN211" s="21" t="s">
        <v>200</v>
      </c>
      <c r="AO211" s="19" t="s">
        <v>205</v>
      </c>
      <c r="AP211" s="51"/>
      <c r="AQ211" s="32" t="s">
        <v>200</v>
      </c>
      <c r="AR211" s="32" t="s">
        <v>200</v>
      </c>
      <c r="AS211" s="43">
        <v>45463</v>
      </c>
      <c r="AT211" s="43">
        <v>45645</v>
      </c>
      <c r="AU211" s="32"/>
      <c r="AV211" s="34" t="e">
        <f>+#REF!</f>
        <v>#REF!</v>
      </c>
      <c r="AW211" s="20" t="s">
        <v>85</v>
      </c>
      <c r="AX211" s="19" t="s">
        <v>338</v>
      </c>
      <c r="AY211" s="21" t="s">
        <v>205</v>
      </c>
      <c r="AZ211" s="38"/>
      <c r="BA211" s="19" t="s">
        <v>200</v>
      </c>
      <c r="BB211" s="19" t="s">
        <v>205</v>
      </c>
      <c r="BC211" s="21" t="s">
        <v>75</v>
      </c>
    </row>
    <row r="212" spans="1:55" s="3" customFormat="1" ht="122" customHeight="1" x14ac:dyDescent="0.15">
      <c r="A212" s="19">
        <v>2024</v>
      </c>
      <c r="B212" s="21" t="s">
        <v>1526</v>
      </c>
      <c r="C212" s="21" t="s">
        <v>194</v>
      </c>
      <c r="D212" s="21" t="s">
        <v>1526</v>
      </c>
      <c r="E212" s="21" t="s">
        <v>196</v>
      </c>
      <c r="F212" s="43">
        <v>45462</v>
      </c>
      <c r="G212" s="21" t="s">
        <v>1527</v>
      </c>
      <c r="H212" s="21" t="s">
        <v>213</v>
      </c>
      <c r="I212" s="24">
        <v>1069725792</v>
      </c>
      <c r="J212" s="21" t="s">
        <v>200</v>
      </c>
      <c r="K212" s="21" t="s">
        <v>200</v>
      </c>
      <c r="L212" s="21" t="s">
        <v>200</v>
      </c>
      <c r="M212" s="21" t="s">
        <v>200</v>
      </c>
      <c r="N212" s="21" t="s">
        <v>200</v>
      </c>
      <c r="O212" s="50" t="s">
        <v>1528</v>
      </c>
      <c r="P212" s="28">
        <v>24000000</v>
      </c>
      <c r="Q212" s="21">
        <v>6</v>
      </c>
      <c r="R212" s="28">
        <v>4000000</v>
      </c>
      <c r="S212" s="21"/>
      <c r="T212" s="21"/>
      <c r="U212" s="19" t="s">
        <v>1529</v>
      </c>
      <c r="V212" s="21" t="s">
        <v>1530</v>
      </c>
      <c r="W212" s="21" t="s">
        <v>200</v>
      </c>
      <c r="X212" s="21" t="s">
        <v>200</v>
      </c>
      <c r="Y212" s="21" t="s">
        <v>204</v>
      </c>
      <c r="Z212" s="21" t="s">
        <v>200</v>
      </c>
      <c r="AA212" s="21" t="s">
        <v>200</v>
      </c>
      <c r="AB212" s="21">
        <v>0</v>
      </c>
      <c r="AC212" s="21">
        <v>0</v>
      </c>
      <c r="AD212" s="31">
        <f t="shared" si="6"/>
        <v>24000000</v>
      </c>
      <c r="AE212" s="21" t="s">
        <v>200</v>
      </c>
      <c r="AF212" s="21" t="s">
        <v>200</v>
      </c>
      <c r="AG212" s="21" t="s">
        <v>200</v>
      </c>
      <c r="AH212" s="21" t="s">
        <v>200</v>
      </c>
      <c r="AI212" s="21" t="s">
        <v>200</v>
      </c>
      <c r="AJ212" s="21" t="s">
        <v>200</v>
      </c>
      <c r="AK212" s="21" t="s">
        <v>200</v>
      </c>
      <c r="AL212" s="21" t="s">
        <v>200</v>
      </c>
      <c r="AM212" s="21" t="s">
        <v>200</v>
      </c>
      <c r="AN212" s="21" t="s">
        <v>200</v>
      </c>
      <c r="AO212" s="19" t="s">
        <v>205</v>
      </c>
      <c r="AP212" s="51">
        <v>45462</v>
      </c>
      <c r="AQ212" s="32" t="s">
        <v>200</v>
      </c>
      <c r="AR212" s="32" t="s">
        <v>200</v>
      </c>
      <c r="AS212" s="43">
        <v>45463</v>
      </c>
      <c r="AT212" s="43">
        <v>45645</v>
      </c>
      <c r="AU212" s="32"/>
      <c r="AV212" s="34" t="e">
        <f>+#REF!</f>
        <v>#REF!</v>
      </c>
      <c r="AW212" s="20" t="s">
        <v>68</v>
      </c>
      <c r="AX212" s="19" t="s">
        <v>590</v>
      </c>
      <c r="AY212" s="21" t="s">
        <v>205</v>
      </c>
      <c r="AZ212" s="38" t="s">
        <v>1531</v>
      </c>
      <c r="BA212" s="19" t="s">
        <v>200</v>
      </c>
      <c r="BB212" s="19" t="s">
        <v>205</v>
      </c>
      <c r="BC212" s="21" t="s">
        <v>75</v>
      </c>
    </row>
    <row r="213" spans="1:55" s="3" customFormat="1" ht="122" customHeight="1" x14ac:dyDescent="0.2">
      <c r="A213" s="19">
        <v>2024</v>
      </c>
      <c r="B213" s="21" t="s">
        <v>1532</v>
      </c>
      <c r="C213" s="21" t="s">
        <v>194</v>
      </c>
      <c r="D213" s="21" t="s">
        <v>1532</v>
      </c>
      <c r="E213" s="21" t="s">
        <v>196</v>
      </c>
      <c r="F213" s="43">
        <v>45462</v>
      </c>
      <c r="G213" s="43" t="s">
        <v>577</v>
      </c>
      <c r="H213" s="21" t="s">
        <v>213</v>
      </c>
      <c r="I213" s="24">
        <v>1024576262</v>
      </c>
      <c r="J213" s="21" t="s">
        <v>200</v>
      </c>
      <c r="K213" s="21" t="s">
        <v>200</v>
      </c>
      <c r="L213" s="21" t="s">
        <v>200</v>
      </c>
      <c r="M213" s="21" t="s">
        <v>200</v>
      </c>
      <c r="N213" s="21" t="s">
        <v>200</v>
      </c>
      <c r="O213" s="50" t="s">
        <v>1533</v>
      </c>
      <c r="P213" s="28">
        <v>31850000</v>
      </c>
      <c r="Q213" s="62">
        <v>6</v>
      </c>
      <c r="R213" s="28">
        <v>4777500</v>
      </c>
      <c r="S213" s="26">
        <v>13</v>
      </c>
      <c r="T213" s="68">
        <v>3185000</v>
      </c>
      <c r="U213" s="19" t="s">
        <v>1534</v>
      </c>
      <c r="V213" s="21" t="s">
        <v>1535</v>
      </c>
      <c r="W213" s="21" t="s">
        <v>200</v>
      </c>
      <c r="X213" s="21" t="s">
        <v>200</v>
      </c>
      <c r="Y213" s="21" t="s">
        <v>204</v>
      </c>
      <c r="Z213" s="21" t="s">
        <v>200</v>
      </c>
      <c r="AA213" s="21" t="s">
        <v>200</v>
      </c>
      <c r="AB213" s="21">
        <v>0</v>
      </c>
      <c r="AC213" s="21">
        <v>0</v>
      </c>
      <c r="AD213" s="31">
        <f t="shared" si="6"/>
        <v>31850000</v>
      </c>
      <c r="AE213" s="21" t="s">
        <v>200</v>
      </c>
      <c r="AF213" s="21" t="s">
        <v>200</v>
      </c>
      <c r="AG213" s="21" t="s">
        <v>200</v>
      </c>
      <c r="AH213" s="21" t="s">
        <v>200</v>
      </c>
      <c r="AI213" s="21" t="s">
        <v>200</v>
      </c>
      <c r="AJ213" s="21" t="s">
        <v>200</v>
      </c>
      <c r="AK213" s="21" t="s">
        <v>200</v>
      </c>
      <c r="AL213" s="21" t="s">
        <v>200</v>
      </c>
      <c r="AM213" s="21" t="s">
        <v>200</v>
      </c>
      <c r="AN213" s="21" t="s">
        <v>200</v>
      </c>
      <c r="AO213" s="19" t="s">
        <v>205</v>
      </c>
      <c r="AP213" s="51">
        <v>45462</v>
      </c>
      <c r="AQ213" s="32" t="s">
        <v>200</v>
      </c>
      <c r="AR213" s="32" t="s">
        <v>200</v>
      </c>
      <c r="AS213" s="43">
        <v>45463</v>
      </c>
      <c r="AT213" s="43">
        <v>45657</v>
      </c>
      <c r="AU213" s="32"/>
      <c r="AV213" s="34" t="e">
        <f>+#REF!</f>
        <v>#REF!</v>
      </c>
      <c r="AW213" s="20" t="s">
        <v>484</v>
      </c>
      <c r="AX213" s="21" t="s">
        <v>485</v>
      </c>
      <c r="AY213" s="21" t="s">
        <v>205</v>
      </c>
      <c r="AZ213" s="38" t="s">
        <v>1536</v>
      </c>
      <c r="BA213" s="19" t="s">
        <v>200</v>
      </c>
      <c r="BB213" s="19" t="s">
        <v>205</v>
      </c>
      <c r="BC213" s="21" t="s">
        <v>75</v>
      </c>
    </row>
    <row r="214" spans="1:55" s="3" customFormat="1" ht="122" customHeight="1" x14ac:dyDescent="0.15">
      <c r="A214" s="19">
        <v>2024</v>
      </c>
      <c r="B214" s="21" t="s">
        <v>1537</v>
      </c>
      <c r="C214" s="21" t="s">
        <v>194</v>
      </c>
      <c r="D214" s="21" t="s">
        <v>1537</v>
      </c>
      <c r="E214" s="21" t="s">
        <v>196</v>
      </c>
      <c r="F214" s="43">
        <v>45463</v>
      </c>
      <c r="G214" s="43" t="s">
        <v>737</v>
      </c>
      <c r="H214" s="21" t="s">
        <v>213</v>
      </c>
      <c r="I214" s="69">
        <v>52430166</v>
      </c>
      <c r="J214" s="21" t="s">
        <v>200</v>
      </c>
      <c r="K214" s="21" t="s">
        <v>200</v>
      </c>
      <c r="L214" s="21" t="s">
        <v>200</v>
      </c>
      <c r="M214" s="21" t="s">
        <v>200</v>
      </c>
      <c r="N214" s="21" t="s">
        <v>200</v>
      </c>
      <c r="O214" s="50" t="s">
        <v>1538</v>
      </c>
      <c r="P214" s="28">
        <v>28050000</v>
      </c>
      <c r="Q214" s="62">
        <v>6</v>
      </c>
      <c r="R214" s="28">
        <v>4500000</v>
      </c>
      <c r="S214" s="26">
        <v>7</v>
      </c>
      <c r="T214" s="36">
        <v>1050000</v>
      </c>
      <c r="U214" s="19" t="s">
        <v>1539</v>
      </c>
      <c r="V214" s="19" t="s">
        <v>1540</v>
      </c>
      <c r="W214" s="21" t="s">
        <v>200</v>
      </c>
      <c r="X214" s="21" t="s">
        <v>200</v>
      </c>
      <c r="Y214" s="21" t="s">
        <v>1541</v>
      </c>
      <c r="Z214" s="21" t="s">
        <v>200</v>
      </c>
      <c r="AA214" s="21" t="s">
        <v>200</v>
      </c>
      <c r="AB214" s="21">
        <v>0</v>
      </c>
      <c r="AC214" s="21">
        <v>0</v>
      </c>
      <c r="AD214" s="31">
        <f t="shared" si="6"/>
        <v>28050000</v>
      </c>
      <c r="AE214" s="21" t="s">
        <v>200</v>
      </c>
      <c r="AF214" s="21" t="s">
        <v>200</v>
      </c>
      <c r="AG214" s="21" t="s">
        <v>200</v>
      </c>
      <c r="AH214" s="21" t="s">
        <v>200</v>
      </c>
      <c r="AI214" s="21" t="s">
        <v>200</v>
      </c>
      <c r="AJ214" s="21" t="s">
        <v>200</v>
      </c>
      <c r="AK214" s="21" t="s">
        <v>200</v>
      </c>
      <c r="AL214" s="21" t="s">
        <v>200</v>
      </c>
      <c r="AM214" s="21" t="s">
        <v>200</v>
      </c>
      <c r="AN214" s="21" t="s">
        <v>200</v>
      </c>
      <c r="AO214" s="19" t="s">
        <v>205</v>
      </c>
      <c r="AP214" s="51">
        <v>45463</v>
      </c>
      <c r="AQ214" s="32" t="s">
        <v>200</v>
      </c>
      <c r="AR214" s="32" t="s">
        <v>200</v>
      </c>
      <c r="AS214" s="43">
        <v>45464</v>
      </c>
      <c r="AT214" s="43">
        <v>45653</v>
      </c>
      <c r="AU214" s="32"/>
      <c r="AV214" s="34" t="e">
        <f>+#REF!</f>
        <v>#REF!</v>
      </c>
      <c r="AW214" s="20" t="s">
        <v>535</v>
      </c>
      <c r="AX214" s="21" t="s">
        <v>314</v>
      </c>
      <c r="AY214" s="21" t="s">
        <v>205</v>
      </c>
      <c r="AZ214" s="38" t="s">
        <v>1542</v>
      </c>
      <c r="BA214" s="19" t="s">
        <v>200</v>
      </c>
      <c r="BB214" s="19" t="s">
        <v>205</v>
      </c>
      <c r="BC214" s="19" t="s">
        <v>75</v>
      </c>
    </row>
    <row r="215" spans="1:55" s="3" customFormat="1" ht="122" customHeight="1" x14ac:dyDescent="0.15">
      <c r="A215" s="19">
        <v>2024</v>
      </c>
      <c r="B215" s="21" t="s">
        <v>1543</v>
      </c>
      <c r="C215" s="21" t="s">
        <v>194</v>
      </c>
      <c r="D215" s="21" t="s">
        <v>1543</v>
      </c>
      <c r="E215" s="21" t="s">
        <v>196</v>
      </c>
      <c r="F215" s="43">
        <v>45464</v>
      </c>
      <c r="G215" s="19" t="s">
        <v>1544</v>
      </c>
      <c r="H215" s="21" t="s">
        <v>213</v>
      </c>
      <c r="I215" s="69">
        <v>79317188</v>
      </c>
      <c r="J215" s="21" t="s">
        <v>200</v>
      </c>
      <c r="K215" s="21" t="s">
        <v>200</v>
      </c>
      <c r="L215" s="21" t="s">
        <v>200</v>
      </c>
      <c r="M215" s="21" t="s">
        <v>200</v>
      </c>
      <c r="N215" s="21" t="s">
        <v>200</v>
      </c>
      <c r="O215" s="50" t="s">
        <v>1545</v>
      </c>
      <c r="P215" s="28">
        <v>30280000</v>
      </c>
      <c r="Q215" s="62">
        <v>6</v>
      </c>
      <c r="R215" s="65" t="s">
        <v>1546</v>
      </c>
      <c r="S215" s="26"/>
      <c r="T215" s="36"/>
      <c r="U215" s="19" t="s">
        <v>1547</v>
      </c>
      <c r="V215" s="19" t="s">
        <v>1548</v>
      </c>
      <c r="W215" s="21" t="s">
        <v>200</v>
      </c>
      <c r="X215" s="21" t="s">
        <v>200</v>
      </c>
      <c r="Y215" s="21" t="s">
        <v>1541</v>
      </c>
      <c r="Z215" s="21" t="s">
        <v>200</v>
      </c>
      <c r="AA215" s="21" t="s">
        <v>200</v>
      </c>
      <c r="AB215" s="21">
        <v>0</v>
      </c>
      <c r="AC215" s="21">
        <v>0</v>
      </c>
      <c r="AD215" s="31">
        <f t="shared" si="6"/>
        <v>30280000</v>
      </c>
      <c r="AE215" s="21" t="s">
        <v>200</v>
      </c>
      <c r="AF215" s="21" t="s">
        <v>200</v>
      </c>
      <c r="AG215" s="21" t="s">
        <v>200</v>
      </c>
      <c r="AH215" s="21" t="s">
        <v>200</v>
      </c>
      <c r="AI215" s="21" t="s">
        <v>200</v>
      </c>
      <c r="AJ215" s="21" t="s">
        <v>200</v>
      </c>
      <c r="AK215" s="21" t="s">
        <v>200</v>
      </c>
      <c r="AL215" s="21" t="s">
        <v>200</v>
      </c>
      <c r="AM215" s="21" t="s">
        <v>200</v>
      </c>
      <c r="AN215" s="21" t="s">
        <v>200</v>
      </c>
      <c r="AO215" s="19" t="s">
        <v>205</v>
      </c>
      <c r="AP215" s="51">
        <v>45466</v>
      </c>
      <c r="AQ215" s="32" t="s">
        <v>200</v>
      </c>
      <c r="AR215" s="32" t="s">
        <v>200</v>
      </c>
      <c r="AS215" s="43">
        <v>45467</v>
      </c>
      <c r="AT215" s="43">
        <v>45648</v>
      </c>
      <c r="AU215" s="32"/>
      <c r="AV215" s="34" t="e">
        <f>+#REF!</f>
        <v>#REF!</v>
      </c>
      <c r="AW215" s="20" t="s">
        <v>85</v>
      </c>
      <c r="AX215" s="19" t="s">
        <v>338</v>
      </c>
      <c r="AY215" s="21" t="s">
        <v>205</v>
      </c>
      <c r="AZ215" s="38" t="s">
        <v>1549</v>
      </c>
      <c r="BA215" s="19" t="s">
        <v>200</v>
      </c>
      <c r="BB215" s="19" t="s">
        <v>205</v>
      </c>
      <c r="BC215" s="19" t="s">
        <v>75</v>
      </c>
    </row>
    <row r="216" spans="1:55" s="3" customFormat="1" ht="122" customHeight="1" x14ac:dyDescent="0.15">
      <c r="A216" s="19">
        <v>2024</v>
      </c>
      <c r="B216" s="21" t="s">
        <v>1550</v>
      </c>
      <c r="C216" s="21" t="s">
        <v>194</v>
      </c>
      <c r="D216" s="21" t="s">
        <v>1550</v>
      </c>
      <c r="E216" s="21" t="s">
        <v>196</v>
      </c>
      <c r="F216" s="40">
        <v>45463</v>
      </c>
      <c r="G216" s="19" t="s">
        <v>1551</v>
      </c>
      <c r="H216" s="21" t="s">
        <v>213</v>
      </c>
      <c r="I216" s="69">
        <v>1073515436</v>
      </c>
      <c r="J216" s="21" t="s">
        <v>200</v>
      </c>
      <c r="K216" s="21" t="s">
        <v>200</v>
      </c>
      <c r="L216" s="21" t="s">
        <v>200</v>
      </c>
      <c r="M216" s="21" t="s">
        <v>200</v>
      </c>
      <c r="N216" s="21" t="s">
        <v>200</v>
      </c>
      <c r="O216" s="50" t="s">
        <v>725</v>
      </c>
      <c r="P216" s="28">
        <v>21816669</v>
      </c>
      <c r="Q216" s="62">
        <v>6</v>
      </c>
      <c r="R216" s="28">
        <v>3500000</v>
      </c>
      <c r="S216" s="26">
        <v>7</v>
      </c>
      <c r="T216" s="36" t="s">
        <v>1552</v>
      </c>
      <c r="U216" s="19" t="s">
        <v>1553</v>
      </c>
      <c r="V216" s="19" t="s">
        <v>1554</v>
      </c>
      <c r="W216" s="21" t="s">
        <v>200</v>
      </c>
      <c r="X216" s="21" t="s">
        <v>200</v>
      </c>
      <c r="Y216" s="21" t="s">
        <v>1541</v>
      </c>
      <c r="Z216" s="21" t="s">
        <v>200</v>
      </c>
      <c r="AA216" s="21" t="s">
        <v>200</v>
      </c>
      <c r="AB216" s="21">
        <v>0</v>
      </c>
      <c r="AC216" s="21">
        <v>0</v>
      </c>
      <c r="AD216" s="31">
        <f t="shared" si="6"/>
        <v>21816669</v>
      </c>
      <c r="AE216" s="21" t="s">
        <v>200</v>
      </c>
      <c r="AF216" s="21" t="s">
        <v>200</v>
      </c>
      <c r="AG216" s="21" t="s">
        <v>200</v>
      </c>
      <c r="AH216" s="21" t="s">
        <v>200</v>
      </c>
      <c r="AI216" s="21" t="s">
        <v>200</v>
      </c>
      <c r="AJ216" s="21" t="s">
        <v>200</v>
      </c>
      <c r="AK216" s="21" t="s">
        <v>200</v>
      </c>
      <c r="AL216" s="21" t="s">
        <v>200</v>
      </c>
      <c r="AM216" s="21" t="s">
        <v>200</v>
      </c>
      <c r="AN216" s="21" t="s">
        <v>200</v>
      </c>
      <c r="AO216" s="19" t="s">
        <v>205</v>
      </c>
      <c r="AP216" s="51">
        <v>45463</v>
      </c>
      <c r="AQ216" s="32" t="s">
        <v>200</v>
      </c>
      <c r="AR216" s="32" t="s">
        <v>200</v>
      </c>
      <c r="AS216" s="43">
        <v>45464</v>
      </c>
      <c r="AT216" s="43">
        <v>45653</v>
      </c>
      <c r="AU216" s="32"/>
      <c r="AV216" s="34" t="e">
        <f>+#REF!</f>
        <v>#REF!</v>
      </c>
      <c r="AW216" s="20" t="s">
        <v>535</v>
      </c>
      <c r="AX216" s="19" t="s">
        <v>314</v>
      </c>
      <c r="AY216" s="21" t="s">
        <v>205</v>
      </c>
      <c r="AZ216" s="38" t="s">
        <v>1555</v>
      </c>
      <c r="BA216" s="19" t="s">
        <v>200</v>
      </c>
      <c r="BB216" s="19" t="s">
        <v>205</v>
      </c>
      <c r="BC216" s="19" t="s">
        <v>75</v>
      </c>
    </row>
    <row r="217" spans="1:55" s="3" customFormat="1" ht="122" customHeight="1" x14ac:dyDescent="0.15">
      <c r="A217" s="19">
        <v>2024</v>
      </c>
      <c r="B217" s="21" t="s">
        <v>1556</v>
      </c>
      <c r="C217" s="21" t="s">
        <v>194</v>
      </c>
      <c r="D217" s="21" t="s">
        <v>1556</v>
      </c>
      <c r="E217" s="21" t="s">
        <v>196</v>
      </c>
      <c r="F217" s="43">
        <v>45467</v>
      </c>
      <c r="G217" s="19" t="s">
        <v>1557</v>
      </c>
      <c r="H217" s="21" t="s">
        <v>213</v>
      </c>
      <c r="I217" s="69">
        <v>80383834</v>
      </c>
      <c r="J217" s="21" t="s">
        <v>200</v>
      </c>
      <c r="K217" s="21" t="s">
        <v>200</v>
      </c>
      <c r="L217" s="21" t="s">
        <v>200</v>
      </c>
      <c r="M217" s="21" t="s">
        <v>200</v>
      </c>
      <c r="N217" s="21" t="s">
        <v>200</v>
      </c>
      <c r="O217" s="50" t="s">
        <v>1477</v>
      </c>
      <c r="P217" s="28">
        <v>43400000</v>
      </c>
      <c r="Q217" s="62">
        <v>6</v>
      </c>
      <c r="R217" s="28">
        <v>7000000</v>
      </c>
      <c r="S217" s="26">
        <v>6</v>
      </c>
      <c r="T217" s="36">
        <v>1400000</v>
      </c>
      <c r="U217" s="19" t="s">
        <v>1558</v>
      </c>
      <c r="V217" s="19" t="s">
        <v>1559</v>
      </c>
      <c r="W217" s="21" t="s">
        <v>200</v>
      </c>
      <c r="X217" s="21" t="s">
        <v>200</v>
      </c>
      <c r="Y217" s="21" t="s">
        <v>1541</v>
      </c>
      <c r="Z217" s="21" t="s">
        <v>200</v>
      </c>
      <c r="AA217" s="21" t="s">
        <v>200</v>
      </c>
      <c r="AB217" s="21">
        <v>0</v>
      </c>
      <c r="AC217" s="21">
        <v>0</v>
      </c>
      <c r="AD217" s="31">
        <f t="shared" si="6"/>
        <v>43400000</v>
      </c>
      <c r="AE217" s="21" t="s">
        <v>200</v>
      </c>
      <c r="AF217" s="21" t="s">
        <v>200</v>
      </c>
      <c r="AG217" s="21" t="s">
        <v>200</v>
      </c>
      <c r="AH217" s="21" t="s">
        <v>200</v>
      </c>
      <c r="AI217" s="21" t="s">
        <v>200</v>
      </c>
      <c r="AJ217" s="21" t="s">
        <v>200</v>
      </c>
      <c r="AK217" s="21" t="s">
        <v>200</v>
      </c>
      <c r="AL217" s="21" t="s">
        <v>200</v>
      </c>
      <c r="AM217" s="21" t="s">
        <v>200</v>
      </c>
      <c r="AN217" s="21" t="s">
        <v>200</v>
      </c>
      <c r="AO217" s="19" t="s">
        <v>205</v>
      </c>
      <c r="AP217" s="51">
        <v>45467</v>
      </c>
      <c r="AQ217" s="32" t="s">
        <v>200</v>
      </c>
      <c r="AR217" s="32" t="s">
        <v>200</v>
      </c>
      <c r="AS217" s="43">
        <v>45468</v>
      </c>
      <c r="AT217" s="43">
        <v>45656</v>
      </c>
      <c r="AU217" s="32"/>
      <c r="AV217" s="34" t="e">
        <f>+#REF!</f>
        <v>#REF!</v>
      </c>
      <c r="AW217" s="20" t="s">
        <v>465</v>
      </c>
      <c r="AX217" s="19" t="s">
        <v>296</v>
      </c>
      <c r="AY217" s="21" t="s">
        <v>205</v>
      </c>
      <c r="AZ217" s="38" t="s">
        <v>1560</v>
      </c>
      <c r="BA217" s="19" t="s">
        <v>200</v>
      </c>
      <c r="BB217" s="19" t="s">
        <v>205</v>
      </c>
      <c r="BC217" s="19" t="s">
        <v>75</v>
      </c>
    </row>
    <row r="218" spans="1:55" s="3" customFormat="1" ht="122" customHeight="1" x14ac:dyDescent="0.2">
      <c r="A218" s="19">
        <v>2024</v>
      </c>
      <c r="B218" s="21" t="s">
        <v>1561</v>
      </c>
      <c r="C218" s="21" t="s">
        <v>194</v>
      </c>
      <c r="D218" s="21" t="s">
        <v>1561</v>
      </c>
      <c r="E218" s="21" t="s">
        <v>196</v>
      </c>
      <c r="F218" s="43">
        <v>45463</v>
      </c>
      <c r="G218" s="19" t="s">
        <v>1562</v>
      </c>
      <c r="H218" s="21" t="s">
        <v>213</v>
      </c>
      <c r="I218" s="69">
        <v>80170767</v>
      </c>
      <c r="J218" s="21" t="s">
        <v>200</v>
      </c>
      <c r="K218" s="21" t="s">
        <v>200</v>
      </c>
      <c r="L218" s="21" t="s">
        <v>200</v>
      </c>
      <c r="M218" s="21" t="s">
        <v>200</v>
      </c>
      <c r="N218" s="21" t="s">
        <v>200</v>
      </c>
      <c r="O218" s="50" t="s">
        <v>1563</v>
      </c>
      <c r="P218" s="28">
        <v>15000000</v>
      </c>
      <c r="Q218" s="62">
        <v>2</v>
      </c>
      <c r="R218" s="28">
        <v>6000000</v>
      </c>
      <c r="S218" s="26">
        <v>15</v>
      </c>
      <c r="T218" s="36">
        <v>3000000</v>
      </c>
      <c r="U218" s="70" t="s">
        <v>1564</v>
      </c>
      <c r="V218" s="19" t="s">
        <v>1565</v>
      </c>
      <c r="W218" s="21" t="s">
        <v>200</v>
      </c>
      <c r="X218" s="21" t="s">
        <v>200</v>
      </c>
      <c r="Y218" s="21" t="s">
        <v>1541</v>
      </c>
      <c r="Z218" s="21" t="s">
        <v>200</v>
      </c>
      <c r="AA218" s="21" t="s">
        <v>200</v>
      </c>
      <c r="AB218" s="21">
        <v>0</v>
      </c>
      <c r="AC218" s="21">
        <v>0</v>
      </c>
      <c r="AD218" s="31">
        <f t="shared" si="6"/>
        <v>15000000</v>
      </c>
      <c r="AE218" s="21" t="s">
        <v>200</v>
      </c>
      <c r="AF218" s="21" t="s">
        <v>200</v>
      </c>
      <c r="AG218" s="21" t="s">
        <v>200</v>
      </c>
      <c r="AH218" s="21" t="s">
        <v>200</v>
      </c>
      <c r="AI218" s="21" t="s">
        <v>200</v>
      </c>
      <c r="AJ218" s="21" t="s">
        <v>200</v>
      </c>
      <c r="AK218" s="21" t="s">
        <v>200</v>
      </c>
      <c r="AL218" s="21" t="s">
        <v>200</v>
      </c>
      <c r="AM218" s="21" t="s">
        <v>200</v>
      </c>
      <c r="AN218" s="21" t="s">
        <v>200</v>
      </c>
      <c r="AO218" s="19" t="s">
        <v>205</v>
      </c>
      <c r="AP218" s="51">
        <v>45463</v>
      </c>
      <c r="AQ218" s="32" t="s">
        <v>200</v>
      </c>
      <c r="AR218" s="32" t="s">
        <v>200</v>
      </c>
      <c r="AS218" s="43">
        <v>45464</v>
      </c>
      <c r="AT218" s="43">
        <v>45539</v>
      </c>
      <c r="AU218" s="32"/>
      <c r="AV218" s="34" t="e">
        <f>+#REF!</f>
        <v>#REF!</v>
      </c>
      <c r="AW218" s="20" t="s">
        <v>865</v>
      </c>
      <c r="AX218" s="19" t="s">
        <v>498</v>
      </c>
      <c r="AY218" s="21" t="s">
        <v>205</v>
      </c>
      <c r="AZ218" s="38" t="s">
        <v>1566</v>
      </c>
      <c r="BA218" s="19" t="s">
        <v>200</v>
      </c>
      <c r="BB218" s="19" t="s">
        <v>205</v>
      </c>
      <c r="BC218" s="19" t="s">
        <v>75</v>
      </c>
    </row>
    <row r="219" spans="1:55" s="3" customFormat="1" ht="122" customHeight="1" x14ac:dyDescent="0.15">
      <c r="A219" s="19">
        <v>2024</v>
      </c>
      <c r="B219" s="21" t="s">
        <v>1567</v>
      </c>
      <c r="C219" s="21" t="s">
        <v>194</v>
      </c>
      <c r="D219" s="21" t="s">
        <v>1567</v>
      </c>
      <c r="E219" s="21" t="s">
        <v>196</v>
      </c>
      <c r="F219" s="43">
        <v>45464</v>
      </c>
      <c r="G219" s="19" t="s">
        <v>1568</v>
      </c>
      <c r="H219" s="21" t="s">
        <v>213</v>
      </c>
      <c r="I219" s="69">
        <v>1032432995</v>
      </c>
      <c r="J219" s="21" t="s">
        <v>200</v>
      </c>
      <c r="K219" s="21" t="s">
        <v>200</v>
      </c>
      <c r="L219" s="21" t="s">
        <v>200</v>
      </c>
      <c r="M219" s="21" t="s">
        <v>200</v>
      </c>
      <c r="N219" s="21" t="s">
        <v>200</v>
      </c>
      <c r="O219" s="50" t="s">
        <v>1569</v>
      </c>
      <c r="P219" s="28">
        <v>42500000</v>
      </c>
      <c r="Q219" s="62">
        <v>5</v>
      </c>
      <c r="R219" s="28">
        <v>8500000</v>
      </c>
      <c r="S219" s="26"/>
      <c r="T219" s="36"/>
      <c r="U219" s="19" t="s">
        <v>1570</v>
      </c>
      <c r="V219" s="19" t="s">
        <v>1571</v>
      </c>
      <c r="W219" s="21" t="s">
        <v>200</v>
      </c>
      <c r="X219" s="21" t="s">
        <v>200</v>
      </c>
      <c r="Y219" s="21" t="s">
        <v>1541</v>
      </c>
      <c r="Z219" s="21" t="s">
        <v>200</v>
      </c>
      <c r="AA219" s="21" t="s">
        <v>200</v>
      </c>
      <c r="AB219" s="21">
        <v>0</v>
      </c>
      <c r="AC219" s="21">
        <v>0</v>
      </c>
      <c r="AD219" s="31">
        <f t="shared" si="6"/>
        <v>42500000</v>
      </c>
      <c r="AE219" s="21" t="s">
        <v>200</v>
      </c>
      <c r="AF219" s="21" t="s">
        <v>200</v>
      </c>
      <c r="AG219" s="21" t="s">
        <v>200</v>
      </c>
      <c r="AH219" s="21" t="s">
        <v>200</v>
      </c>
      <c r="AI219" s="21" t="s">
        <v>200</v>
      </c>
      <c r="AJ219" s="21" t="s">
        <v>200</v>
      </c>
      <c r="AK219" s="21" t="s">
        <v>200</v>
      </c>
      <c r="AL219" s="21" t="s">
        <v>200</v>
      </c>
      <c r="AM219" s="21" t="s">
        <v>200</v>
      </c>
      <c r="AN219" s="21" t="s">
        <v>200</v>
      </c>
      <c r="AO219" s="19" t="s">
        <v>205</v>
      </c>
      <c r="AP219" s="43">
        <v>45466</v>
      </c>
      <c r="AQ219" s="32" t="s">
        <v>200</v>
      </c>
      <c r="AR219" s="32" t="s">
        <v>200</v>
      </c>
      <c r="AS219" s="43">
        <v>45467</v>
      </c>
      <c r="AT219" s="43">
        <v>45619</v>
      </c>
      <c r="AU219" s="32"/>
      <c r="AV219" s="34" t="e">
        <f>+#REF!</f>
        <v>#REF!</v>
      </c>
      <c r="AW219" s="20" t="s">
        <v>465</v>
      </c>
      <c r="AX219" s="19" t="s">
        <v>296</v>
      </c>
      <c r="AY219" s="21" t="s">
        <v>205</v>
      </c>
      <c r="AZ219" s="38" t="s">
        <v>1572</v>
      </c>
      <c r="BA219" s="19" t="s">
        <v>200</v>
      </c>
      <c r="BB219" s="19" t="s">
        <v>205</v>
      </c>
      <c r="BC219" s="19" t="s">
        <v>75</v>
      </c>
    </row>
    <row r="220" spans="1:55" s="3" customFormat="1" ht="122" customHeight="1" x14ac:dyDescent="0.15">
      <c r="A220" s="19">
        <v>2024</v>
      </c>
      <c r="B220" s="21" t="s">
        <v>1573</v>
      </c>
      <c r="C220" s="21" t="s">
        <v>194</v>
      </c>
      <c r="D220" s="21" t="s">
        <v>1573</v>
      </c>
      <c r="E220" s="21" t="s">
        <v>196</v>
      </c>
      <c r="F220" s="43">
        <v>45464</v>
      </c>
      <c r="G220" s="19" t="s">
        <v>1574</v>
      </c>
      <c r="H220" s="21" t="s">
        <v>213</v>
      </c>
      <c r="I220" s="69">
        <v>1015434982</v>
      </c>
      <c r="J220" s="21" t="s">
        <v>200</v>
      </c>
      <c r="K220" s="21" t="s">
        <v>200</v>
      </c>
      <c r="L220" s="21" t="s">
        <v>200</v>
      </c>
      <c r="M220" s="21" t="s">
        <v>200</v>
      </c>
      <c r="N220" s="21" t="s">
        <v>200</v>
      </c>
      <c r="O220" s="50" t="s">
        <v>1575</v>
      </c>
      <c r="P220" s="28">
        <v>30000000</v>
      </c>
      <c r="Q220" s="62">
        <v>6</v>
      </c>
      <c r="R220" s="28">
        <v>5000000</v>
      </c>
      <c r="S220" s="26"/>
      <c r="T220" s="36"/>
      <c r="U220" s="19" t="s">
        <v>1576</v>
      </c>
      <c r="V220" s="19" t="s">
        <v>1577</v>
      </c>
      <c r="W220" s="21" t="s">
        <v>200</v>
      </c>
      <c r="X220" s="21" t="s">
        <v>200</v>
      </c>
      <c r="Y220" s="21" t="s">
        <v>1541</v>
      </c>
      <c r="Z220" s="21" t="s">
        <v>200</v>
      </c>
      <c r="AA220" s="21" t="s">
        <v>200</v>
      </c>
      <c r="AB220" s="21">
        <v>0</v>
      </c>
      <c r="AC220" s="21">
        <v>0</v>
      </c>
      <c r="AD220" s="31">
        <f t="shared" si="6"/>
        <v>30000000</v>
      </c>
      <c r="AE220" s="21" t="s">
        <v>200</v>
      </c>
      <c r="AF220" s="21" t="s">
        <v>200</v>
      </c>
      <c r="AG220" s="21" t="s">
        <v>200</v>
      </c>
      <c r="AH220" s="21" t="s">
        <v>200</v>
      </c>
      <c r="AI220" s="21" t="s">
        <v>200</v>
      </c>
      <c r="AJ220" s="21" t="s">
        <v>200</v>
      </c>
      <c r="AK220" s="21" t="s">
        <v>200</v>
      </c>
      <c r="AL220" s="21" t="s">
        <v>200</v>
      </c>
      <c r="AM220" s="21" t="s">
        <v>200</v>
      </c>
      <c r="AN220" s="21" t="s">
        <v>200</v>
      </c>
      <c r="AO220" s="19" t="s">
        <v>205</v>
      </c>
      <c r="AP220" s="43">
        <v>45466</v>
      </c>
      <c r="AQ220" s="32" t="s">
        <v>200</v>
      </c>
      <c r="AR220" s="32" t="s">
        <v>200</v>
      </c>
      <c r="AS220" s="43">
        <v>45467</v>
      </c>
      <c r="AT220" s="43">
        <v>45649</v>
      </c>
      <c r="AU220" s="32"/>
      <c r="AV220" s="34" t="e">
        <f>+#REF!</f>
        <v>#REF!</v>
      </c>
      <c r="AW220" s="20" t="s">
        <v>754</v>
      </c>
      <c r="AX220" s="21" t="s">
        <v>353</v>
      </c>
      <c r="AY220" s="21" t="s">
        <v>205</v>
      </c>
      <c r="AZ220" s="38" t="s">
        <v>1578</v>
      </c>
      <c r="BA220" s="19" t="s">
        <v>200</v>
      </c>
      <c r="BB220" s="19" t="s">
        <v>205</v>
      </c>
      <c r="BC220" s="19" t="s">
        <v>75</v>
      </c>
    </row>
    <row r="221" spans="1:55" s="3" customFormat="1" ht="122" customHeight="1" x14ac:dyDescent="0.15">
      <c r="A221" s="19">
        <v>2024</v>
      </c>
      <c r="B221" s="21" t="s">
        <v>1579</v>
      </c>
      <c r="C221" s="21" t="s">
        <v>194</v>
      </c>
      <c r="D221" s="21" t="s">
        <v>1579</v>
      </c>
      <c r="E221" s="21" t="s">
        <v>196</v>
      </c>
      <c r="F221" s="43">
        <v>45464</v>
      </c>
      <c r="G221" s="19" t="s">
        <v>1580</v>
      </c>
      <c r="H221" s="21" t="s">
        <v>213</v>
      </c>
      <c r="I221" s="69">
        <v>1010213388</v>
      </c>
      <c r="J221" s="21" t="s">
        <v>200</v>
      </c>
      <c r="K221" s="21" t="s">
        <v>200</v>
      </c>
      <c r="L221" s="21" t="s">
        <v>200</v>
      </c>
      <c r="M221" s="21" t="s">
        <v>200</v>
      </c>
      <c r="N221" s="21" t="s">
        <v>200</v>
      </c>
      <c r="O221" s="50" t="s">
        <v>1581</v>
      </c>
      <c r="P221" s="28">
        <v>30000000</v>
      </c>
      <c r="Q221" s="62">
        <v>6</v>
      </c>
      <c r="R221" s="28">
        <v>5000000</v>
      </c>
      <c r="S221" s="26"/>
      <c r="T221" s="62"/>
      <c r="U221" s="19" t="s">
        <v>1582</v>
      </c>
      <c r="V221" s="19" t="s">
        <v>1583</v>
      </c>
      <c r="W221" s="21" t="s">
        <v>200</v>
      </c>
      <c r="X221" s="21" t="s">
        <v>200</v>
      </c>
      <c r="Y221" s="21" t="s">
        <v>1541</v>
      </c>
      <c r="Z221" s="21" t="s">
        <v>200</v>
      </c>
      <c r="AA221" s="21" t="s">
        <v>200</v>
      </c>
      <c r="AB221" s="21">
        <v>0</v>
      </c>
      <c r="AC221" s="21">
        <v>0</v>
      </c>
      <c r="AD221" s="31">
        <f t="shared" si="6"/>
        <v>30000000</v>
      </c>
      <c r="AE221" s="21" t="s">
        <v>200</v>
      </c>
      <c r="AF221" s="21" t="s">
        <v>200</v>
      </c>
      <c r="AG221" s="21" t="s">
        <v>200</v>
      </c>
      <c r="AH221" s="21" t="s">
        <v>200</v>
      </c>
      <c r="AI221" s="21" t="s">
        <v>200</v>
      </c>
      <c r="AJ221" s="21" t="s">
        <v>200</v>
      </c>
      <c r="AK221" s="21" t="s">
        <v>200</v>
      </c>
      <c r="AL221" s="21" t="s">
        <v>200</v>
      </c>
      <c r="AM221" s="21" t="s">
        <v>200</v>
      </c>
      <c r="AN221" s="21" t="s">
        <v>200</v>
      </c>
      <c r="AO221" s="19" t="s">
        <v>205</v>
      </c>
      <c r="AP221" s="43">
        <v>45466</v>
      </c>
      <c r="AQ221" s="32" t="s">
        <v>200</v>
      </c>
      <c r="AR221" s="32" t="s">
        <v>200</v>
      </c>
      <c r="AS221" s="43">
        <v>45467</v>
      </c>
      <c r="AT221" s="43">
        <v>45649</v>
      </c>
      <c r="AU221" s="32"/>
      <c r="AV221" s="34" t="e">
        <f>+#REF!</f>
        <v>#REF!</v>
      </c>
      <c r="AW221" s="20" t="s">
        <v>754</v>
      </c>
      <c r="AX221" s="21" t="s">
        <v>353</v>
      </c>
      <c r="AY221" s="21" t="s">
        <v>205</v>
      </c>
      <c r="AZ221" s="38" t="s">
        <v>1584</v>
      </c>
      <c r="BA221" s="19" t="s">
        <v>200</v>
      </c>
      <c r="BB221" s="19" t="s">
        <v>205</v>
      </c>
      <c r="BC221" s="19" t="s">
        <v>75</v>
      </c>
    </row>
    <row r="222" spans="1:55" s="3" customFormat="1" ht="122" customHeight="1" x14ac:dyDescent="0.15">
      <c r="A222" s="19">
        <v>2024</v>
      </c>
      <c r="B222" s="21" t="s">
        <v>1585</v>
      </c>
      <c r="C222" s="21" t="s">
        <v>194</v>
      </c>
      <c r="D222" s="21" t="s">
        <v>1585</v>
      </c>
      <c r="E222" s="21" t="s">
        <v>196</v>
      </c>
      <c r="F222" s="43">
        <v>45464</v>
      </c>
      <c r="G222" s="19" t="s">
        <v>1586</v>
      </c>
      <c r="H222" s="21" t="s">
        <v>213</v>
      </c>
      <c r="I222" s="69">
        <v>79904696</v>
      </c>
      <c r="J222" s="21" t="s">
        <v>200</v>
      </c>
      <c r="K222" s="21" t="s">
        <v>200</v>
      </c>
      <c r="L222" s="21" t="s">
        <v>200</v>
      </c>
      <c r="M222" s="21" t="s">
        <v>200</v>
      </c>
      <c r="N222" s="21" t="s">
        <v>200</v>
      </c>
      <c r="O222" s="50" t="s">
        <v>1587</v>
      </c>
      <c r="P222" s="28">
        <v>18000000</v>
      </c>
      <c r="Q222" s="62">
        <v>3</v>
      </c>
      <c r="R222" s="28">
        <v>6000000</v>
      </c>
      <c r="S222" s="26"/>
      <c r="T222" s="36"/>
      <c r="U222" s="19" t="s">
        <v>1588</v>
      </c>
      <c r="V222" s="19" t="s">
        <v>1589</v>
      </c>
      <c r="W222" s="21" t="s">
        <v>200</v>
      </c>
      <c r="X222" s="21" t="s">
        <v>200</v>
      </c>
      <c r="Y222" s="21" t="s">
        <v>1541</v>
      </c>
      <c r="Z222" s="21" t="s">
        <v>200</v>
      </c>
      <c r="AA222" s="21" t="s">
        <v>200</v>
      </c>
      <c r="AB222" s="21">
        <v>0</v>
      </c>
      <c r="AC222" s="21">
        <v>0</v>
      </c>
      <c r="AD222" s="31">
        <f t="shared" si="6"/>
        <v>18000000</v>
      </c>
      <c r="AE222" s="21" t="s">
        <v>200</v>
      </c>
      <c r="AF222" s="21" t="s">
        <v>200</v>
      </c>
      <c r="AG222" s="21" t="s">
        <v>200</v>
      </c>
      <c r="AH222" s="21" t="s">
        <v>200</v>
      </c>
      <c r="AI222" s="21" t="s">
        <v>200</v>
      </c>
      <c r="AJ222" s="21" t="s">
        <v>200</v>
      </c>
      <c r="AK222" s="21" t="s">
        <v>200</v>
      </c>
      <c r="AL222" s="21" t="s">
        <v>200</v>
      </c>
      <c r="AM222" s="21" t="s">
        <v>200</v>
      </c>
      <c r="AN222" s="21" t="s">
        <v>200</v>
      </c>
      <c r="AO222" s="19" t="s">
        <v>205</v>
      </c>
      <c r="AP222" s="43">
        <v>45466</v>
      </c>
      <c r="AQ222" s="32" t="s">
        <v>200</v>
      </c>
      <c r="AR222" s="32" t="s">
        <v>200</v>
      </c>
      <c r="AS222" s="43">
        <v>45467</v>
      </c>
      <c r="AT222" s="43">
        <v>45558</v>
      </c>
      <c r="AU222" s="32"/>
      <c r="AV222" s="34" t="e">
        <f>+#REF!</f>
        <v>#REF!</v>
      </c>
      <c r="AW222" s="20" t="s">
        <v>29</v>
      </c>
      <c r="AX222" s="21" t="s">
        <v>666</v>
      </c>
      <c r="AY222" s="21" t="s">
        <v>205</v>
      </c>
      <c r="AZ222" s="35" t="s">
        <v>1590</v>
      </c>
      <c r="BA222" s="19" t="s">
        <v>200</v>
      </c>
      <c r="BB222" s="19" t="s">
        <v>205</v>
      </c>
      <c r="BC222" s="19" t="s">
        <v>75</v>
      </c>
    </row>
    <row r="223" spans="1:55" s="3" customFormat="1" ht="122" customHeight="1" x14ac:dyDescent="0.15">
      <c r="A223" s="19">
        <v>2024</v>
      </c>
      <c r="B223" s="21" t="s">
        <v>1591</v>
      </c>
      <c r="C223" s="21" t="s">
        <v>194</v>
      </c>
      <c r="D223" s="21" t="s">
        <v>1591</v>
      </c>
      <c r="E223" s="21" t="s">
        <v>196</v>
      </c>
      <c r="F223" s="43">
        <v>45467</v>
      </c>
      <c r="G223" s="19" t="s">
        <v>1592</v>
      </c>
      <c r="H223" s="21" t="s">
        <v>213</v>
      </c>
      <c r="I223" s="69">
        <v>80155419</v>
      </c>
      <c r="J223" s="21" t="s">
        <v>200</v>
      </c>
      <c r="K223" s="21" t="s">
        <v>200</v>
      </c>
      <c r="L223" s="21" t="s">
        <v>200</v>
      </c>
      <c r="M223" s="21" t="s">
        <v>200</v>
      </c>
      <c r="N223" s="21" t="s">
        <v>200</v>
      </c>
      <c r="O223" s="50" t="s">
        <v>1593</v>
      </c>
      <c r="P223" s="28">
        <v>30000000</v>
      </c>
      <c r="Q223" s="26">
        <v>6</v>
      </c>
      <c r="R223" s="28">
        <v>5000000</v>
      </c>
      <c r="S223" s="26"/>
      <c r="T223" s="26"/>
      <c r="U223" s="19" t="s">
        <v>1594</v>
      </c>
      <c r="V223" s="26" t="s">
        <v>1595</v>
      </c>
      <c r="W223" s="21" t="s">
        <v>200</v>
      </c>
      <c r="X223" s="21" t="s">
        <v>200</v>
      </c>
      <c r="Y223" s="21" t="s">
        <v>1541</v>
      </c>
      <c r="Z223" s="21" t="s">
        <v>200</v>
      </c>
      <c r="AA223" s="21" t="s">
        <v>200</v>
      </c>
      <c r="AB223" s="21">
        <v>0</v>
      </c>
      <c r="AC223" s="21">
        <v>0</v>
      </c>
      <c r="AD223" s="31">
        <f t="shared" si="6"/>
        <v>30000000</v>
      </c>
      <c r="AE223" s="21" t="s">
        <v>200</v>
      </c>
      <c r="AF223" s="21" t="s">
        <v>200</v>
      </c>
      <c r="AG223" s="21" t="s">
        <v>200</v>
      </c>
      <c r="AH223" s="21" t="s">
        <v>200</v>
      </c>
      <c r="AI223" s="21" t="s">
        <v>200</v>
      </c>
      <c r="AJ223" s="21" t="s">
        <v>200</v>
      </c>
      <c r="AK223" s="21" t="s">
        <v>200</v>
      </c>
      <c r="AL223" s="21" t="s">
        <v>200</v>
      </c>
      <c r="AM223" s="21" t="s">
        <v>200</v>
      </c>
      <c r="AN223" s="21" t="s">
        <v>200</v>
      </c>
      <c r="AO223" s="19" t="s">
        <v>205</v>
      </c>
      <c r="AP223" s="43">
        <v>45467</v>
      </c>
      <c r="AQ223" s="32" t="s">
        <v>200</v>
      </c>
      <c r="AR223" s="32" t="s">
        <v>200</v>
      </c>
      <c r="AS223" s="71">
        <v>45468</v>
      </c>
      <c r="AT223" s="43">
        <v>45650</v>
      </c>
      <c r="AU223" s="26"/>
      <c r="AV223" s="34" t="e">
        <f>+#REF!</f>
        <v>#REF!</v>
      </c>
      <c r="AW223" s="20" t="s">
        <v>29</v>
      </c>
      <c r="AX223" s="26" t="s">
        <v>666</v>
      </c>
      <c r="AY223" s="21" t="s">
        <v>205</v>
      </c>
      <c r="AZ223" s="38" t="s">
        <v>1596</v>
      </c>
      <c r="BA223" s="19" t="s">
        <v>200</v>
      </c>
      <c r="BB223" s="19" t="s">
        <v>205</v>
      </c>
      <c r="BC223" s="19" t="s">
        <v>75</v>
      </c>
    </row>
    <row r="224" spans="1:55" s="3" customFormat="1" ht="122" customHeight="1" x14ac:dyDescent="0.15">
      <c r="A224" s="19">
        <v>2024</v>
      </c>
      <c r="B224" s="21" t="s">
        <v>1597</v>
      </c>
      <c r="C224" s="21" t="s">
        <v>194</v>
      </c>
      <c r="D224" s="21" t="s">
        <v>1597</v>
      </c>
      <c r="E224" s="21" t="s">
        <v>196</v>
      </c>
      <c r="F224" s="43">
        <v>45467</v>
      </c>
      <c r="G224" s="19" t="s">
        <v>669</v>
      </c>
      <c r="H224" s="21" t="s">
        <v>213</v>
      </c>
      <c r="I224" s="69">
        <v>1070618793</v>
      </c>
      <c r="J224" s="21" t="s">
        <v>200</v>
      </c>
      <c r="K224" s="21" t="s">
        <v>200</v>
      </c>
      <c r="L224" s="21" t="s">
        <v>200</v>
      </c>
      <c r="M224" s="21" t="s">
        <v>200</v>
      </c>
      <c r="N224" s="21" t="s">
        <v>200</v>
      </c>
      <c r="O224" s="50" t="s">
        <v>1598</v>
      </c>
      <c r="P224" s="28">
        <v>31104000</v>
      </c>
      <c r="Q224" s="62">
        <v>6</v>
      </c>
      <c r="R224" s="28">
        <v>5184000</v>
      </c>
      <c r="S224" s="19"/>
      <c r="T224" s="62"/>
      <c r="U224" s="21" t="s">
        <v>1599</v>
      </c>
      <c r="V224" s="19" t="s">
        <v>1600</v>
      </c>
      <c r="W224" s="21" t="s">
        <v>200</v>
      </c>
      <c r="X224" s="21" t="s">
        <v>200</v>
      </c>
      <c r="Y224" s="21" t="s">
        <v>1541</v>
      </c>
      <c r="Z224" s="21" t="s">
        <v>200</v>
      </c>
      <c r="AA224" s="21" t="s">
        <v>200</v>
      </c>
      <c r="AB224" s="21">
        <v>0</v>
      </c>
      <c r="AC224" s="21">
        <v>0</v>
      </c>
      <c r="AD224" s="31">
        <f t="shared" si="6"/>
        <v>31104000</v>
      </c>
      <c r="AE224" s="21" t="s">
        <v>200</v>
      </c>
      <c r="AF224" s="21" t="s">
        <v>200</v>
      </c>
      <c r="AG224" s="21" t="s">
        <v>200</v>
      </c>
      <c r="AH224" s="21" t="s">
        <v>200</v>
      </c>
      <c r="AI224" s="21" t="s">
        <v>200</v>
      </c>
      <c r="AJ224" s="21" t="s">
        <v>200</v>
      </c>
      <c r="AK224" s="21" t="s">
        <v>200</v>
      </c>
      <c r="AL224" s="21" t="s">
        <v>200</v>
      </c>
      <c r="AM224" s="21" t="s">
        <v>200</v>
      </c>
      <c r="AN224" s="21" t="s">
        <v>200</v>
      </c>
      <c r="AO224" s="19" t="s">
        <v>205</v>
      </c>
      <c r="AP224" s="43">
        <v>45467</v>
      </c>
      <c r="AQ224" s="32" t="s">
        <v>200</v>
      </c>
      <c r="AR224" s="32" t="s">
        <v>200</v>
      </c>
      <c r="AS224" s="71">
        <v>45468</v>
      </c>
      <c r="AT224" s="43">
        <v>45650</v>
      </c>
      <c r="AU224" s="32"/>
      <c r="AV224" s="34" t="e">
        <f>+#REF!</f>
        <v>#REF!</v>
      </c>
      <c r="AW224" s="20" t="s">
        <v>29</v>
      </c>
      <c r="AX224" s="26" t="s">
        <v>666</v>
      </c>
      <c r="AY224" s="21" t="s">
        <v>205</v>
      </c>
      <c r="AZ224" s="35" t="s">
        <v>1601</v>
      </c>
      <c r="BA224" s="19" t="s">
        <v>200</v>
      </c>
      <c r="BB224" s="19" t="s">
        <v>205</v>
      </c>
      <c r="BC224" s="19" t="s">
        <v>75</v>
      </c>
    </row>
    <row r="225" spans="1:55" s="3" customFormat="1" ht="122" customHeight="1" x14ac:dyDescent="0.15">
      <c r="A225" s="19">
        <v>2024</v>
      </c>
      <c r="B225" s="21" t="s">
        <v>1602</v>
      </c>
      <c r="C225" s="21" t="s">
        <v>194</v>
      </c>
      <c r="D225" s="21" t="s">
        <v>1602</v>
      </c>
      <c r="E225" s="21" t="s">
        <v>196</v>
      </c>
      <c r="F225" s="43">
        <v>45467</v>
      </c>
      <c r="G225" s="19" t="s">
        <v>1603</v>
      </c>
      <c r="H225" s="21" t="s">
        <v>213</v>
      </c>
      <c r="I225" s="69">
        <v>1073172296</v>
      </c>
      <c r="J225" s="21" t="s">
        <v>200</v>
      </c>
      <c r="K225" s="21" t="s">
        <v>200</v>
      </c>
      <c r="L225" s="21" t="s">
        <v>200</v>
      </c>
      <c r="M225" s="21" t="s">
        <v>200</v>
      </c>
      <c r="N225" s="21" t="s">
        <v>200</v>
      </c>
      <c r="O225" s="50" t="s">
        <v>744</v>
      </c>
      <c r="P225" s="28">
        <v>18000000</v>
      </c>
      <c r="Q225" s="62">
        <v>6</v>
      </c>
      <c r="R225" s="28">
        <v>3000000</v>
      </c>
      <c r="S225" s="26"/>
      <c r="T225" s="62"/>
      <c r="U225" s="19" t="s">
        <v>1604</v>
      </c>
      <c r="V225" s="19" t="s">
        <v>1605</v>
      </c>
      <c r="W225" s="21" t="s">
        <v>200</v>
      </c>
      <c r="X225" s="21" t="s">
        <v>200</v>
      </c>
      <c r="Y225" s="21" t="s">
        <v>1541</v>
      </c>
      <c r="Z225" s="21" t="s">
        <v>200</v>
      </c>
      <c r="AA225" s="21" t="s">
        <v>200</v>
      </c>
      <c r="AB225" s="21">
        <v>0</v>
      </c>
      <c r="AC225" s="21">
        <v>0</v>
      </c>
      <c r="AD225" s="31">
        <f t="shared" si="6"/>
        <v>18000000</v>
      </c>
      <c r="AE225" s="21" t="s">
        <v>200</v>
      </c>
      <c r="AF225" s="21" t="s">
        <v>200</v>
      </c>
      <c r="AG225" s="21" t="s">
        <v>200</v>
      </c>
      <c r="AH225" s="21" t="s">
        <v>200</v>
      </c>
      <c r="AI225" s="21" t="s">
        <v>200</v>
      </c>
      <c r="AJ225" s="21" t="s">
        <v>200</v>
      </c>
      <c r="AK225" s="21" t="s">
        <v>200</v>
      </c>
      <c r="AL225" s="21" t="s">
        <v>200</v>
      </c>
      <c r="AM225" s="21" t="s">
        <v>200</v>
      </c>
      <c r="AN225" s="21" t="s">
        <v>200</v>
      </c>
      <c r="AO225" s="19" t="s">
        <v>205</v>
      </c>
      <c r="AP225" s="43">
        <v>45467</v>
      </c>
      <c r="AQ225" s="32" t="s">
        <v>200</v>
      </c>
      <c r="AR225" s="32" t="s">
        <v>200</v>
      </c>
      <c r="AS225" s="43">
        <v>45469</v>
      </c>
      <c r="AT225" s="43">
        <v>45650</v>
      </c>
      <c r="AU225" s="32"/>
      <c r="AV225" s="34" t="e">
        <f>+#REF!</f>
        <v>#REF!</v>
      </c>
      <c r="AW225" s="20" t="s">
        <v>85</v>
      </c>
      <c r="AX225" s="19" t="s">
        <v>338</v>
      </c>
      <c r="AY225" s="21" t="s">
        <v>205</v>
      </c>
      <c r="AZ225" s="38" t="s">
        <v>1606</v>
      </c>
      <c r="BA225" s="19" t="s">
        <v>200</v>
      </c>
      <c r="BB225" s="19" t="s">
        <v>205</v>
      </c>
      <c r="BC225" s="19" t="s">
        <v>75</v>
      </c>
    </row>
    <row r="226" spans="1:55" s="3" customFormat="1" ht="122" customHeight="1" x14ac:dyDescent="0.15">
      <c r="A226" s="19">
        <v>2024</v>
      </c>
      <c r="B226" s="21" t="s">
        <v>1607</v>
      </c>
      <c r="C226" s="21" t="s">
        <v>194</v>
      </c>
      <c r="D226" s="21" t="s">
        <v>1607</v>
      </c>
      <c r="E226" s="21" t="s">
        <v>196</v>
      </c>
      <c r="F226" s="43">
        <v>45467</v>
      </c>
      <c r="G226" s="19" t="s">
        <v>1608</v>
      </c>
      <c r="H226" s="21" t="s">
        <v>213</v>
      </c>
      <c r="I226" s="69">
        <v>1004911047</v>
      </c>
      <c r="J226" s="21" t="s">
        <v>200</v>
      </c>
      <c r="K226" s="21" t="s">
        <v>200</v>
      </c>
      <c r="L226" s="21" t="s">
        <v>200</v>
      </c>
      <c r="M226" s="21" t="s">
        <v>200</v>
      </c>
      <c r="N226" s="21" t="s">
        <v>200</v>
      </c>
      <c r="O226" s="50" t="s">
        <v>1609</v>
      </c>
      <c r="P226" s="28">
        <v>27996000</v>
      </c>
      <c r="Q226" s="62">
        <v>6</v>
      </c>
      <c r="R226" s="28">
        <v>4666000</v>
      </c>
      <c r="S226" s="26"/>
      <c r="T226" s="62"/>
      <c r="U226" s="19" t="s">
        <v>1610</v>
      </c>
      <c r="V226" s="19" t="s">
        <v>1611</v>
      </c>
      <c r="W226" s="21" t="s">
        <v>200</v>
      </c>
      <c r="X226" s="21" t="s">
        <v>200</v>
      </c>
      <c r="Y226" s="21" t="s">
        <v>1541</v>
      </c>
      <c r="Z226" s="21" t="s">
        <v>200</v>
      </c>
      <c r="AA226" s="21" t="s">
        <v>200</v>
      </c>
      <c r="AB226" s="21">
        <v>0</v>
      </c>
      <c r="AC226" s="21">
        <v>0</v>
      </c>
      <c r="AD226" s="31">
        <f t="shared" si="6"/>
        <v>27996000</v>
      </c>
      <c r="AE226" s="21" t="s">
        <v>200</v>
      </c>
      <c r="AF226" s="21" t="s">
        <v>200</v>
      </c>
      <c r="AG226" s="21" t="s">
        <v>200</v>
      </c>
      <c r="AH226" s="21" t="s">
        <v>200</v>
      </c>
      <c r="AI226" s="21" t="s">
        <v>200</v>
      </c>
      <c r="AJ226" s="21" t="s">
        <v>200</v>
      </c>
      <c r="AK226" s="21" t="s">
        <v>200</v>
      </c>
      <c r="AL226" s="21" t="s">
        <v>200</v>
      </c>
      <c r="AM226" s="21" t="s">
        <v>200</v>
      </c>
      <c r="AN226" s="21" t="s">
        <v>200</v>
      </c>
      <c r="AO226" s="19" t="s">
        <v>205</v>
      </c>
      <c r="AP226" s="43">
        <v>45467</v>
      </c>
      <c r="AQ226" s="32" t="s">
        <v>200</v>
      </c>
      <c r="AR226" s="32" t="s">
        <v>200</v>
      </c>
      <c r="AS226" s="71">
        <v>45468</v>
      </c>
      <c r="AT226" s="43">
        <v>45650</v>
      </c>
      <c r="AU226" s="32"/>
      <c r="AV226" s="34" t="e">
        <f>+#REF!</f>
        <v>#REF!</v>
      </c>
      <c r="AW226" s="20" t="s">
        <v>29</v>
      </c>
      <c r="AX226" s="26" t="s">
        <v>666</v>
      </c>
      <c r="AY226" s="21" t="s">
        <v>205</v>
      </c>
      <c r="AZ226" s="38" t="s">
        <v>1612</v>
      </c>
      <c r="BA226" s="19" t="s">
        <v>200</v>
      </c>
      <c r="BB226" s="19" t="s">
        <v>205</v>
      </c>
      <c r="BC226" s="19" t="s">
        <v>75</v>
      </c>
    </row>
    <row r="227" spans="1:55" s="3" customFormat="1" ht="122" customHeight="1" x14ac:dyDescent="0.15">
      <c r="A227" s="19">
        <v>2024</v>
      </c>
      <c r="B227" s="21" t="s">
        <v>1613</v>
      </c>
      <c r="C227" s="21" t="s">
        <v>194</v>
      </c>
      <c r="D227" s="21" t="s">
        <v>1613</v>
      </c>
      <c r="E227" s="21" t="s">
        <v>196</v>
      </c>
      <c r="F227" s="43">
        <v>45468</v>
      </c>
      <c r="G227" s="43" t="s">
        <v>1614</v>
      </c>
      <c r="H227" s="21" t="s">
        <v>213</v>
      </c>
      <c r="I227" s="69">
        <v>79634075</v>
      </c>
      <c r="J227" s="21" t="s">
        <v>200</v>
      </c>
      <c r="K227" s="21" t="s">
        <v>200</v>
      </c>
      <c r="L227" s="21" t="s">
        <v>200</v>
      </c>
      <c r="M227" s="21" t="s">
        <v>200</v>
      </c>
      <c r="N227" s="21" t="s">
        <v>200</v>
      </c>
      <c r="O227" s="50" t="s">
        <v>1615</v>
      </c>
      <c r="P227" s="28">
        <v>21078000</v>
      </c>
      <c r="Q227" s="62">
        <v>6</v>
      </c>
      <c r="R227" s="65" t="s">
        <v>1616</v>
      </c>
      <c r="S227" s="19"/>
      <c r="T227" s="62"/>
      <c r="U227" s="19" t="s">
        <v>1617</v>
      </c>
      <c r="V227" s="21" t="s">
        <v>1618</v>
      </c>
      <c r="W227" s="21" t="s">
        <v>200</v>
      </c>
      <c r="X227" s="21" t="s">
        <v>200</v>
      </c>
      <c r="Y227" s="21" t="s">
        <v>1541</v>
      </c>
      <c r="Z227" s="21" t="s">
        <v>200</v>
      </c>
      <c r="AA227" s="21" t="s">
        <v>200</v>
      </c>
      <c r="AB227" s="21">
        <v>0</v>
      </c>
      <c r="AC227" s="21">
        <v>0</v>
      </c>
      <c r="AD227" s="31">
        <f t="shared" si="6"/>
        <v>21078000</v>
      </c>
      <c r="AE227" s="21" t="s">
        <v>200</v>
      </c>
      <c r="AF227" s="21" t="s">
        <v>200</v>
      </c>
      <c r="AG227" s="21" t="s">
        <v>200</v>
      </c>
      <c r="AH227" s="21" t="s">
        <v>200</v>
      </c>
      <c r="AI227" s="21" t="s">
        <v>200</v>
      </c>
      <c r="AJ227" s="21" t="s">
        <v>200</v>
      </c>
      <c r="AK227" s="21" t="s">
        <v>200</v>
      </c>
      <c r="AL227" s="21" t="s">
        <v>200</v>
      </c>
      <c r="AM227" s="21" t="s">
        <v>200</v>
      </c>
      <c r="AN227" s="21" t="s">
        <v>200</v>
      </c>
      <c r="AO227" s="19" t="s">
        <v>205</v>
      </c>
      <c r="AP227" s="43">
        <v>45468</v>
      </c>
      <c r="AQ227" s="32" t="s">
        <v>200</v>
      </c>
      <c r="AR227" s="32" t="s">
        <v>200</v>
      </c>
      <c r="AS227" s="43">
        <v>45468</v>
      </c>
      <c r="AT227" s="43">
        <v>45650</v>
      </c>
      <c r="AU227" s="32"/>
      <c r="AV227" s="34" t="e">
        <f>+#REF!</f>
        <v>#REF!</v>
      </c>
      <c r="AW227" s="20" t="s">
        <v>85</v>
      </c>
      <c r="AX227" s="19" t="s">
        <v>338</v>
      </c>
      <c r="AY227" s="21" t="s">
        <v>205</v>
      </c>
      <c r="AZ227" s="38" t="s">
        <v>1619</v>
      </c>
      <c r="BA227" s="19" t="s">
        <v>200</v>
      </c>
      <c r="BB227" s="19" t="s">
        <v>205</v>
      </c>
      <c r="BC227" s="19" t="s">
        <v>75</v>
      </c>
    </row>
    <row r="228" spans="1:55" s="3" customFormat="1" ht="122" customHeight="1" x14ac:dyDescent="0.15">
      <c r="A228" s="19">
        <v>2024</v>
      </c>
      <c r="B228" s="21" t="s">
        <v>1620</v>
      </c>
      <c r="C228" s="21" t="s">
        <v>194</v>
      </c>
      <c r="D228" s="21" t="s">
        <v>1620</v>
      </c>
      <c r="E228" s="21" t="s">
        <v>196</v>
      </c>
      <c r="F228" s="43">
        <v>45468</v>
      </c>
      <c r="G228" s="43" t="s">
        <v>1621</v>
      </c>
      <c r="H228" s="21" t="s">
        <v>213</v>
      </c>
      <c r="I228" s="69">
        <v>82394868</v>
      </c>
      <c r="J228" s="21" t="s">
        <v>200</v>
      </c>
      <c r="K228" s="21" t="s">
        <v>200</v>
      </c>
      <c r="L228" s="21" t="s">
        <v>200</v>
      </c>
      <c r="M228" s="21" t="s">
        <v>200</v>
      </c>
      <c r="N228" s="21" t="s">
        <v>200</v>
      </c>
      <c r="O228" s="50" t="s">
        <v>1622</v>
      </c>
      <c r="P228" s="28">
        <v>27996000</v>
      </c>
      <c r="Q228" s="62">
        <v>6</v>
      </c>
      <c r="R228" s="28">
        <v>4666000</v>
      </c>
      <c r="S228" s="19"/>
      <c r="T228" s="62"/>
      <c r="U228" s="19" t="s">
        <v>1623</v>
      </c>
      <c r="V228" s="21" t="s">
        <v>1624</v>
      </c>
      <c r="W228" s="21" t="s">
        <v>200</v>
      </c>
      <c r="X228" s="21" t="s">
        <v>200</v>
      </c>
      <c r="Y228" s="21" t="s">
        <v>1541</v>
      </c>
      <c r="Z228" s="21" t="s">
        <v>200</v>
      </c>
      <c r="AA228" s="21" t="s">
        <v>200</v>
      </c>
      <c r="AB228" s="21">
        <v>0</v>
      </c>
      <c r="AC228" s="21">
        <v>0</v>
      </c>
      <c r="AD228" s="31">
        <f t="shared" si="6"/>
        <v>27996000</v>
      </c>
      <c r="AE228" s="21" t="s">
        <v>200</v>
      </c>
      <c r="AF228" s="21" t="s">
        <v>200</v>
      </c>
      <c r="AG228" s="21" t="s">
        <v>200</v>
      </c>
      <c r="AH228" s="21" t="s">
        <v>200</v>
      </c>
      <c r="AI228" s="21" t="s">
        <v>200</v>
      </c>
      <c r="AJ228" s="21" t="s">
        <v>200</v>
      </c>
      <c r="AK228" s="21" t="s">
        <v>200</v>
      </c>
      <c r="AL228" s="21" t="s">
        <v>200</v>
      </c>
      <c r="AM228" s="21" t="s">
        <v>200</v>
      </c>
      <c r="AN228" s="21" t="s">
        <v>200</v>
      </c>
      <c r="AO228" s="19" t="s">
        <v>205</v>
      </c>
      <c r="AP228" s="43">
        <v>45468</v>
      </c>
      <c r="AQ228" s="32" t="s">
        <v>200</v>
      </c>
      <c r="AR228" s="32" t="s">
        <v>200</v>
      </c>
      <c r="AS228" s="43">
        <v>45469</v>
      </c>
      <c r="AT228" s="43">
        <v>45651</v>
      </c>
      <c r="AU228" s="32"/>
      <c r="AV228" s="34" t="e">
        <f>+#REF!</f>
        <v>#REF!</v>
      </c>
      <c r="AW228" s="20" t="s">
        <v>29</v>
      </c>
      <c r="AX228" s="19" t="s">
        <v>666</v>
      </c>
      <c r="AY228" s="21" t="s">
        <v>205</v>
      </c>
      <c r="AZ228" s="38" t="s">
        <v>1625</v>
      </c>
      <c r="BA228" s="19" t="s">
        <v>200</v>
      </c>
      <c r="BB228" s="19" t="s">
        <v>205</v>
      </c>
      <c r="BC228" s="19" t="s">
        <v>75</v>
      </c>
    </row>
    <row r="229" spans="1:55" s="3" customFormat="1" ht="122" customHeight="1" x14ac:dyDescent="0.15">
      <c r="A229" s="19">
        <v>2024</v>
      </c>
      <c r="B229" s="21" t="s">
        <v>1626</v>
      </c>
      <c r="C229" s="21" t="s">
        <v>194</v>
      </c>
      <c r="D229" s="21" t="s">
        <v>1626</v>
      </c>
      <c r="E229" s="21" t="s">
        <v>196</v>
      </c>
      <c r="F229" s="43">
        <v>45469</v>
      </c>
      <c r="G229" s="43" t="s">
        <v>1627</v>
      </c>
      <c r="H229" s="21" t="s">
        <v>213</v>
      </c>
      <c r="I229" s="69">
        <v>35533056</v>
      </c>
      <c r="J229" s="21" t="s">
        <v>200</v>
      </c>
      <c r="K229" s="21" t="s">
        <v>200</v>
      </c>
      <c r="L229" s="21" t="s">
        <v>200</v>
      </c>
      <c r="M229" s="21" t="s">
        <v>200</v>
      </c>
      <c r="N229" s="21" t="s">
        <v>200</v>
      </c>
      <c r="O229" s="50" t="s">
        <v>1628</v>
      </c>
      <c r="P229" s="28">
        <v>18000000</v>
      </c>
      <c r="Q229" s="62">
        <v>3</v>
      </c>
      <c r="R229" s="28">
        <v>6000000</v>
      </c>
      <c r="S229" s="19"/>
      <c r="T229" s="62"/>
      <c r="U229" s="21" t="s">
        <v>1629</v>
      </c>
      <c r="V229" s="21" t="s">
        <v>1630</v>
      </c>
      <c r="W229" s="21" t="s">
        <v>200</v>
      </c>
      <c r="X229" s="21" t="s">
        <v>200</v>
      </c>
      <c r="Y229" s="21" t="s">
        <v>1541</v>
      </c>
      <c r="Z229" s="21" t="s">
        <v>200</v>
      </c>
      <c r="AA229" s="21" t="s">
        <v>200</v>
      </c>
      <c r="AB229" s="21">
        <v>0</v>
      </c>
      <c r="AC229" s="21">
        <v>0</v>
      </c>
      <c r="AD229" s="31">
        <f t="shared" si="6"/>
        <v>18000000</v>
      </c>
      <c r="AE229" s="21" t="s">
        <v>200</v>
      </c>
      <c r="AF229" s="21" t="s">
        <v>200</v>
      </c>
      <c r="AG229" s="21" t="s">
        <v>200</v>
      </c>
      <c r="AH229" s="21" t="s">
        <v>200</v>
      </c>
      <c r="AI229" s="21" t="s">
        <v>200</v>
      </c>
      <c r="AJ229" s="21" t="s">
        <v>200</v>
      </c>
      <c r="AK229" s="21" t="s">
        <v>200</v>
      </c>
      <c r="AL229" s="21" t="s">
        <v>200</v>
      </c>
      <c r="AM229" s="21" t="s">
        <v>200</v>
      </c>
      <c r="AN229" s="21" t="s">
        <v>200</v>
      </c>
      <c r="AO229" s="19" t="s">
        <v>205</v>
      </c>
      <c r="AP229" s="43">
        <v>45438</v>
      </c>
      <c r="AQ229" s="32" t="s">
        <v>200</v>
      </c>
      <c r="AR229" s="32" t="s">
        <v>200</v>
      </c>
      <c r="AS229" s="43">
        <v>45471</v>
      </c>
      <c r="AT229" s="43">
        <v>45562</v>
      </c>
      <c r="AU229" s="32"/>
      <c r="AV229" s="34" t="e">
        <f>+#REF!</f>
        <v>#REF!</v>
      </c>
      <c r="AW229" s="20" t="s">
        <v>29</v>
      </c>
      <c r="AX229" s="19" t="s">
        <v>666</v>
      </c>
      <c r="AY229" s="21" t="s">
        <v>205</v>
      </c>
      <c r="AZ229" s="38" t="s">
        <v>1631</v>
      </c>
      <c r="BA229" s="19" t="s">
        <v>200</v>
      </c>
      <c r="BB229" s="19" t="s">
        <v>205</v>
      </c>
      <c r="BC229" s="19" t="s">
        <v>75</v>
      </c>
    </row>
    <row r="230" spans="1:55" s="3" customFormat="1" ht="122" customHeight="1" x14ac:dyDescent="0.15">
      <c r="A230" s="19">
        <v>2024</v>
      </c>
      <c r="B230" s="21" t="s">
        <v>1632</v>
      </c>
      <c r="C230" s="21" t="s">
        <v>194</v>
      </c>
      <c r="D230" s="21" t="s">
        <v>1632</v>
      </c>
      <c r="E230" s="21" t="s">
        <v>196</v>
      </c>
      <c r="F230" s="43">
        <v>45468</v>
      </c>
      <c r="G230" s="43" t="s">
        <v>1633</v>
      </c>
      <c r="H230" s="21" t="s">
        <v>213</v>
      </c>
      <c r="I230" s="69">
        <v>52740979</v>
      </c>
      <c r="J230" s="21" t="s">
        <v>200</v>
      </c>
      <c r="K230" s="21" t="s">
        <v>200</v>
      </c>
      <c r="L230" s="21" t="s">
        <v>200</v>
      </c>
      <c r="M230" s="21" t="s">
        <v>200</v>
      </c>
      <c r="N230" s="21" t="s">
        <v>200</v>
      </c>
      <c r="O230" s="50" t="s">
        <v>1634</v>
      </c>
      <c r="P230" s="28">
        <v>17440000</v>
      </c>
      <c r="Q230" s="62">
        <v>6</v>
      </c>
      <c r="R230" s="65" t="s">
        <v>1635</v>
      </c>
      <c r="S230" s="19"/>
      <c r="T230" s="62"/>
      <c r="U230" s="19" t="s">
        <v>1636</v>
      </c>
      <c r="V230" s="19" t="s">
        <v>1637</v>
      </c>
      <c r="W230" s="21" t="s">
        <v>200</v>
      </c>
      <c r="X230" s="21" t="s">
        <v>200</v>
      </c>
      <c r="Y230" s="21" t="s">
        <v>1541</v>
      </c>
      <c r="Z230" s="21" t="s">
        <v>200</v>
      </c>
      <c r="AA230" s="21" t="s">
        <v>200</v>
      </c>
      <c r="AB230" s="21">
        <v>0</v>
      </c>
      <c r="AC230" s="21">
        <v>0</v>
      </c>
      <c r="AD230" s="31">
        <f t="shared" si="6"/>
        <v>17440000</v>
      </c>
      <c r="AE230" s="21" t="s">
        <v>200</v>
      </c>
      <c r="AF230" s="21" t="s">
        <v>200</v>
      </c>
      <c r="AG230" s="21" t="s">
        <v>200</v>
      </c>
      <c r="AH230" s="21" t="s">
        <v>200</v>
      </c>
      <c r="AI230" s="21" t="s">
        <v>200</v>
      </c>
      <c r="AJ230" s="21" t="s">
        <v>200</v>
      </c>
      <c r="AK230" s="21" t="s">
        <v>200</v>
      </c>
      <c r="AL230" s="21" t="s">
        <v>200</v>
      </c>
      <c r="AM230" s="21" t="s">
        <v>200</v>
      </c>
      <c r="AN230" s="21" t="s">
        <v>200</v>
      </c>
      <c r="AO230" s="19" t="s">
        <v>205</v>
      </c>
      <c r="AP230" s="43">
        <v>45468</v>
      </c>
      <c r="AQ230" s="32" t="s">
        <v>200</v>
      </c>
      <c r="AR230" s="32" t="s">
        <v>200</v>
      </c>
      <c r="AS230" s="43">
        <v>45470</v>
      </c>
      <c r="AT230" s="43">
        <v>45652</v>
      </c>
      <c r="AU230" s="32"/>
      <c r="AV230" s="34" t="e">
        <f>+#REF!</f>
        <v>#REF!</v>
      </c>
      <c r="AW230" s="20" t="s">
        <v>85</v>
      </c>
      <c r="AX230" s="19" t="s">
        <v>338</v>
      </c>
      <c r="AY230" s="21" t="s">
        <v>205</v>
      </c>
      <c r="AZ230" s="38" t="s">
        <v>1638</v>
      </c>
      <c r="BA230" s="19" t="s">
        <v>200</v>
      </c>
      <c r="BB230" s="19" t="s">
        <v>205</v>
      </c>
      <c r="BC230" s="19" t="s">
        <v>75</v>
      </c>
    </row>
    <row r="231" spans="1:55" s="3" customFormat="1" ht="122" customHeight="1" x14ac:dyDescent="0.15">
      <c r="A231" s="19">
        <v>2024</v>
      </c>
      <c r="B231" s="21" t="s">
        <v>1639</v>
      </c>
      <c r="C231" s="21" t="s">
        <v>194</v>
      </c>
      <c r="D231" s="21" t="s">
        <v>1639</v>
      </c>
      <c r="E231" s="21" t="s">
        <v>196</v>
      </c>
      <c r="F231" s="43">
        <v>45470</v>
      </c>
      <c r="G231" s="43" t="s">
        <v>1640</v>
      </c>
      <c r="H231" s="21" t="s">
        <v>213</v>
      </c>
      <c r="I231" s="72"/>
      <c r="J231" s="21" t="s">
        <v>200</v>
      </c>
      <c r="K231" s="21" t="s">
        <v>200</v>
      </c>
      <c r="L231" s="21" t="s">
        <v>200</v>
      </c>
      <c r="M231" s="21" t="s">
        <v>200</v>
      </c>
      <c r="N231" s="21" t="s">
        <v>200</v>
      </c>
      <c r="O231" s="50" t="s">
        <v>657</v>
      </c>
      <c r="P231" s="28">
        <v>42400000</v>
      </c>
      <c r="Q231" s="62">
        <v>5</v>
      </c>
      <c r="R231" s="28">
        <v>8000000</v>
      </c>
      <c r="S231" s="19">
        <v>9</v>
      </c>
      <c r="T231" s="62">
        <v>2400000</v>
      </c>
      <c r="U231" s="19" t="s">
        <v>1641</v>
      </c>
      <c r="V231" s="19" t="s">
        <v>1642</v>
      </c>
      <c r="W231" s="21" t="s">
        <v>200</v>
      </c>
      <c r="X231" s="21" t="s">
        <v>200</v>
      </c>
      <c r="Y231" s="21" t="s">
        <v>1541</v>
      </c>
      <c r="Z231" s="21" t="s">
        <v>200</v>
      </c>
      <c r="AA231" s="21" t="s">
        <v>200</v>
      </c>
      <c r="AB231" s="21">
        <v>0</v>
      </c>
      <c r="AC231" s="21">
        <v>0</v>
      </c>
      <c r="AD231" s="31">
        <f t="shared" si="6"/>
        <v>42400000</v>
      </c>
      <c r="AE231" s="21" t="s">
        <v>200</v>
      </c>
      <c r="AF231" s="21" t="s">
        <v>200</v>
      </c>
      <c r="AG231" s="21" t="s">
        <v>200</v>
      </c>
      <c r="AH231" s="21" t="s">
        <v>200</v>
      </c>
      <c r="AI231" s="21" t="s">
        <v>200</v>
      </c>
      <c r="AJ231" s="21" t="s">
        <v>200</v>
      </c>
      <c r="AK231" s="21" t="s">
        <v>200</v>
      </c>
      <c r="AL231" s="21" t="s">
        <v>200</v>
      </c>
      <c r="AM231" s="21" t="s">
        <v>200</v>
      </c>
      <c r="AN231" s="21" t="s">
        <v>200</v>
      </c>
      <c r="AO231" s="19" t="s">
        <v>205</v>
      </c>
      <c r="AP231" s="43">
        <v>45470</v>
      </c>
      <c r="AQ231" s="32" t="s">
        <v>200</v>
      </c>
      <c r="AR231" s="32" t="s">
        <v>200</v>
      </c>
      <c r="AS231" s="43">
        <v>45475</v>
      </c>
      <c r="AT231" s="43">
        <v>45636</v>
      </c>
      <c r="AU231" s="32"/>
      <c r="AV231" s="34" t="e">
        <f>+#REF!</f>
        <v>#REF!</v>
      </c>
      <c r="AW231" s="20" t="s">
        <v>465</v>
      </c>
      <c r="AX231" s="19" t="s">
        <v>296</v>
      </c>
      <c r="AY231" s="21" t="s">
        <v>205</v>
      </c>
      <c r="AZ231" s="38" t="s">
        <v>1643</v>
      </c>
      <c r="BA231" s="19" t="s">
        <v>200</v>
      </c>
      <c r="BB231" s="19" t="s">
        <v>205</v>
      </c>
      <c r="BC231" s="19" t="s">
        <v>75</v>
      </c>
    </row>
    <row r="232" spans="1:55" s="3" customFormat="1" ht="122" customHeight="1" x14ac:dyDescent="0.2">
      <c r="A232" s="19">
        <v>2024</v>
      </c>
      <c r="B232" s="21" t="s">
        <v>1644</v>
      </c>
      <c r="C232" s="21" t="s">
        <v>194</v>
      </c>
      <c r="D232" s="21" t="s">
        <v>1644</v>
      </c>
      <c r="E232" s="21" t="s">
        <v>196</v>
      </c>
      <c r="F232" s="43">
        <v>45470</v>
      </c>
      <c r="G232" s="43" t="s">
        <v>1645</v>
      </c>
      <c r="H232" s="21" t="s">
        <v>198</v>
      </c>
      <c r="I232" s="69">
        <v>800240660</v>
      </c>
      <c r="J232" s="70" t="s">
        <v>1646</v>
      </c>
      <c r="K232" s="21">
        <v>79243164</v>
      </c>
      <c r="L232" s="21" t="s">
        <v>310</v>
      </c>
      <c r="M232" s="21" t="s">
        <v>200</v>
      </c>
      <c r="N232" s="21" t="s">
        <v>200</v>
      </c>
      <c r="O232" s="50" t="s">
        <v>1647</v>
      </c>
      <c r="P232" s="28">
        <v>52872081.280000001</v>
      </c>
      <c r="Q232" s="62">
        <v>6</v>
      </c>
      <c r="R232" s="62" t="s">
        <v>1648</v>
      </c>
      <c r="S232" s="62" t="s">
        <v>1649</v>
      </c>
      <c r="T232" s="62" t="s">
        <v>1650</v>
      </c>
      <c r="U232" s="19" t="s">
        <v>1651</v>
      </c>
      <c r="V232" s="19" t="s">
        <v>1652</v>
      </c>
      <c r="W232" s="21" t="s">
        <v>200</v>
      </c>
      <c r="X232" s="21" t="s">
        <v>200</v>
      </c>
      <c r="Y232" s="21" t="s">
        <v>1541</v>
      </c>
      <c r="Z232" s="21" t="s">
        <v>200</v>
      </c>
      <c r="AA232" s="21" t="s">
        <v>200</v>
      </c>
      <c r="AB232" s="21">
        <v>0</v>
      </c>
      <c r="AC232" s="21">
        <v>0</v>
      </c>
      <c r="AD232" s="31">
        <f t="shared" si="6"/>
        <v>52872081.280000001</v>
      </c>
      <c r="AE232" s="21" t="s">
        <v>200</v>
      </c>
      <c r="AF232" s="21" t="s">
        <v>200</v>
      </c>
      <c r="AG232" s="21" t="s">
        <v>200</v>
      </c>
      <c r="AH232" s="21" t="s">
        <v>200</v>
      </c>
      <c r="AI232" s="21" t="s">
        <v>200</v>
      </c>
      <c r="AJ232" s="21" t="s">
        <v>200</v>
      </c>
      <c r="AK232" s="21" t="s">
        <v>200</v>
      </c>
      <c r="AL232" s="21" t="s">
        <v>200</v>
      </c>
      <c r="AM232" s="21" t="s">
        <v>200</v>
      </c>
      <c r="AN232" s="21" t="s">
        <v>200</v>
      </c>
      <c r="AO232" s="19" t="s">
        <v>200</v>
      </c>
      <c r="AP232" s="43" t="s">
        <v>200</v>
      </c>
      <c r="AQ232" s="21"/>
      <c r="AR232" s="32"/>
      <c r="AS232" s="43"/>
      <c r="AT232" s="43"/>
      <c r="AU232" s="32"/>
      <c r="AV232" s="34" t="e">
        <f>+#REF!</f>
        <v>#REF!</v>
      </c>
      <c r="AW232" s="20" t="s">
        <v>23</v>
      </c>
      <c r="AX232" s="21" t="s">
        <v>581</v>
      </c>
      <c r="AY232" s="21" t="s">
        <v>205</v>
      </c>
      <c r="AZ232" s="38" t="s">
        <v>1653</v>
      </c>
      <c r="BA232" s="19" t="s">
        <v>200</v>
      </c>
      <c r="BB232" s="19" t="s">
        <v>205</v>
      </c>
      <c r="BC232" s="19" t="s">
        <v>75</v>
      </c>
    </row>
    <row r="233" spans="1:55" s="3" customFormat="1" ht="122" customHeight="1" x14ac:dyDescent="0.15">
      <c r="A233" s="19">
        <v>2024</v>
      </c>
      <c r="B233" s="21" t="s">
        <v>1654</v>
      </c>
      <c r="C233" s="21" t="s">
        <v>194</v>
      </c>
      <c r="D233" s="21" t="s">
        <v>1654</v>
      </c>
      <c r="E233" s="21" t="s">
        <v>196</v>
      </c>
      <c r="F233" s="43">
        <v>45469</v>
      </c>
      <c r="G233" s="43" t="s">
        <v>1655</v>
      </c>
      <c r="H233" s="21" t="s">
        <v>213</v>
      </c>
      <c r="I233" s="69">
        <v>79907373</v>
      </c>
      <c r="J233" s="21" t="s">
        <v>200</v>
      </c>
      <c r="K233" s="21" t="s">
        <v>200</v>
      </c>
      <c r="L233" s="21" t="s">
        <v>200</v>
      </c>
      <c r="M233" s="21" t="s">
        <v>200</v>
      </c>
      <c r="N233" s="21" t="s">
        <v>200</v>
      </c>
      <c r="O233" s="50" t="s">
        <v>1656</v>
      </c>
      <c r="P233" s="28">
        <v>35000000</v>
      </c>
      <c r="Q233" s="19">
        <v>6</v>
      </c>
      <c r="R233" s="62" t="s">
        <v>1657</v>
      </c>
      <c r="S233" s="21"/>
      <c r="T233" s="19"/>
      <c r="U233" s="19" t="s">
        <v>1658</v>
      </c>
      <c r="V233" s="19" t="s">
        <v>1659</v>
      </c>
      <c r="W233" s="21" t="s">
        <v>200</v>
      </c>
      <c r="X233" s="21" t="s">
        <v>200</v>
      </c>
      <c r="Y233" s="21" t="s">
        <v>1541</v>
      </c>
      <c r="Z233" s="21" t="s">
        <v>200</v>
      </c>
      <c r="AA233" s="21" t="s">
        <v>200</v>
      </c>
      <c r="AB233" s="21">
        <v>0</v>
      </c>
      <c r="AC233" s="21">
        <v>0</v>
      </c>
      <c r="AD233" s="31">
        <f t="shared" si="6"/>
        <v>35000000</v>
      </c>
      <c r="AE233" s="21" t="s">
        <v>200</v>
      </c>
      <c r="AF233" s="21" t="s">
        <v>200</v>
      </c>
      <c r="AG233" s="21" t="s">
        <v>200</v>
      </c>
      <c r="AH233" s="21" t="s">
        <v>200</v>
      </c>
      <c r="AI233" s="21" t="s">
        <v>200</v>
      </c>
      <c r="AJ233" s="21" t="s">
        <v>200</v>
      </c>
      <c r="AK233" s="21" t="s">
        <v>200</v>
      </c>
      <c r="AL233" s="21" t="s">
        <v>200</v>
      </c>
      <c r="AM233" s="21" t="s">
        <v>200</v>
      </c>
      <c r="AN233" s="21" t="s">
        <v>200</v>
      </c>
      <c r="AO233" s="19" t="s">
        <v>205</v>
      </c>
      <c r="AP233" s="43">
        <v>45469</v>
      </c>
      <c r="AQ233" s="32" t="s">
        <v>200</v>
      </c>
      <c r="AR233" s="32" t="s">
        <v>200</v>
      </c>
      <c r="AS233" s="43">
        <v>45470</v>
      </c>
      <c r="AT233" s="51">
        <v>45652</v>
      </c>
      <c r="AU233" s="32"/>
      <c r="AV233" s="34" t="e">
        <f>+#REF!</f>
        <v>#REF!</v>
      </c>
      <c r="AW233" s="20" t="s">
        <v>85</v>
      </c>
      <c r="AX233" s="19" t="s">
        <v>338</v>
      </c>
      <c r="AY233" s="21" t="s">
        <v>205</v>
      </c>
      <c r="AZ233" s="38" t="s">
        <v>1660</v>
      </c>
      <c r="BA233" s="19" t="s">
        <v>200</v>
      </c>
      <c r="BB233" s="19" t="s">
        <v>205</v>
      </c>
      <c r="BC233" s="19" t="s">
        <v>75</v>
      </c>
    </row>
    <row r="234" spans="1:55" s="3" customFormat="1" ht="122" customHeight="1" x14ac:dyDescent="0.15">
      <c r="A234" s="19">
        <v>2024</v>
      </c>
      <c r="B234" s="21" t="s">
        <v>1661</v>
      </c>
      <c r="C234" s="21" t="s">
        <v>1662</v>
      </c>
      <c r="D234" s="20" t="s">
        <v>1663</v>
      </c>
      <c r="E234" s="21" t="s">
        <v>196</v>
      </c>
      <c r="F234" s="43">
        <v>45470</v>
      </c>
      <c r="G234" s="73" t="s">
        <v>1664</v>
      </c>
      <c r="H234" s="21" t="s">
        <v>198</v>
      </c>
      <c r="I234" s="74">
        <v>830065444</v>
      </c>
      <c r="J234" s="21" t="s">
        <v>1665</v>
      </c>
      <c r="K234" s="21">
        <v>14985753</v>
      </c>
      <c r="L234" s="25" t="s">
        <v>310</v>
      </c>
      <c r="M234" s="21" t="s">
        <v>200</v>
      </c>
      <c r="N234" s="21" t="s">
        <v>200</v>
      </c>
      <c r="O234" s="50" t="s">
        <v>1666</v>
      </c>
      <c r="P234" s="28">
        <v>1532632840.8</v>
      </c>
      <c r="Q234" s="62">
        <v>6</v>
      </c>
      <c r="R234" s="75" t="s">
        <v>1667</v>
      </c>
      <c r="S234" s="26"/>
      <c r="T234" s="36"/>
      <c r="U234" s="19" t="s">
        <v>1668</v>
      </c>
      <c r="V234" s="19" t="s">
        <v>1669</v>
      </c>
      <c r="W234" s="21" t="s">
        <v>200</v>
      </c>
      <c r="X234" s="21" t="s">
        <v>200</v>
      </c>
      <c r="Y234" s="21" t="s">
        <v>1541</v>
      </c>
      <c r="Z234" s="21" t="s">
        <v>200</v>
      </c>
      <c r="AA234" s="21" t="s">
        <v>200</v>
      </c>
      <c r="AB234" s="21">
        <v>0</v>
      </c>
      <c r="AC234" s="21">
        <v>0</v>
      </c>
      <c r="AD234" s="31">
        <f t="shared" si="6"/>
        <v>1532632840.8</v>
      </c>
      <c r="AE234" s="21" t="s">
        <v>200</v>
      </c>
      <c r="AF234" s="21" t="s">
        <v>200</v>
      </c>
      <c r="AG234" s="21" t="s">
        <v>200</v>
      </c>
      <c r="AH234" s="21" t="s">
        <v>200</v>
      </c>
      <c r="AI234" s="21" t="s">
        <v>200</v>
      </c>
      <c r="AJ234" s="21" t="s">
        <v>200</v>
      </c>
      <c r="AK234" s="21" t="s">
        <v>200</v>
      </c>
      <c r="AL234" s="21" t="s">
        <v>200</v>
      </c>
      <c r="AM234" s="21" t="s">
        <v>200</v>
      </c>
      <c r="AN234" s="21" t="s">
        <v>200</v>
      </c>
      <c r="AO234" s="19" t="s">
        <v>200</v>
      </c>
      <c r="AP234" s="43" t="s">
        <v>200</v>
      </c>
      <c r="AQ234" s="21" t="s">
        <v>205</v>
      </c>
      <c r="AR234" s="32">
        <v>45470</v>
      </c>
      <c r="AS234" s="43">
        <v>45475</v>
      </c>
      <c r="AT234" s="51">
        <v>45658</v>
      </c>
      <c r="AU234" s="32"/>
      <c r="AV234" s="34" t="e">
        <f>+#REF!</f>
        <v>#REF!</v>
      </c>
      <c r="AW234" s="20" t="s">
        <v>17</v>
      </c>
      <c r="AX234" s="19" t="s">
        <v>747</v>
      </c>
      <c r="AY234" s="21" t="s">
        <v>205</v>
      </c>
      <c r="AZ234" s="38" t="s">
        <v>1670</v>
      </c>
      <c r="BA234" s="19" t="s">
        <v>200</v>
      </c>
      <c r="BB234" s="19" t="s">
        <v>205</v>
      </c>
      <c r="BC234" s="19" t="s">
        <v>75</v>
      </c>
    </row>
    <row r="235" spans="1:55" s="3" customFormat="1" ht="122" customHeight="1" x14ac:dyDescent="0.15">
      <c r="A235" s="19">
        <v>2024</v>
      </c>
      <c r="B235" s="19" t="s">
        <v>1671</v>
      </c>
      <c r="C235" s="21" t="s">
        <v>194</v>
      </c>
      <c r="D235" s="19" t="s">
        <v>1671</v>
      </c>
      <c r="E235" s="21" t="s">
        <v>196</v>
      </c>
      <c r="F235" s="43">
        <v>45471</v>
      </c>
      <c r="G235" s="43" t="s">
        <v>1640</v>
      </c>
      <c r="H235" s="21" t="s">
        <v>213</v>
      </c>
      <c r="I235" s="69">
        <v>1065592649</v>
      </c>
      <c r="J235" s="21" t="s">
        <v>200</v>
      </c>
      <c r="K235" s="21" t="s">
        <v>200</v>
      </c>
      <c r="L235" s="25" t="s">
        <v>214</v>
      </c>
      <c r="M235" s="21" t="s">
        <v>200</v>
      </c>
      <c r="N235" s="21" t="s">
        <v>200</v>
      </c>
      <c r="O235" s="50" t="s">
        <v>1672</v>
      </c>
      <c r="P235" s="28">
        <v>30510000</v>
      </c>
      <c r="Q235" s="62">
        <v>6</v>
      </c>
      <c r="R235" s="65" t="s">
        <v>1673</v>
      </c>
      <c r="S235" s="26"/>
      <c r="T235" s="62"/>
      <c r="U235" s="19" t="s">
        <v>1674</v>
      </c>
      <c r="V235" s="19" t="s">
        <v>1675</v>
      </c>
      <c r="W235" s="21" t="s">
        <v>200</v>
      </c>
      <c r="X235" s="21" t="s">
        <v>200</v>
      </c>
      <c r="Y235" s="21" t="s">
        <v>1541</v>
      </c>
      <c r="Z235" s="21" t="s">
        <v>200</v>
      </c>
      <c r="AA235" s="21" t="s">
        <v>200</v>
      </c>
      <c r="AB235" s="21">
        <v>0</v>
      </c>
      <c r="AC235" s="21">
        <v>0</v>
      </c>
      <c r="AD235" s="31">
        <f t="shared" si="6"/>
        <v>30510000</v>
      </c>
      <c r="AE235" s="21" t="s">
        <v>200</v>
      </c>
      <c r="AF235" s="21" t="s">
        <v>200</v>
      </c>
      <c r="AG235" s="21" t="s">
        <v>200</v>
      </c>
      <c r="AH235" s="21" t="s">
        <v>200</v>
      </c>
      <c r="AI235" s="21" t="s">
        <v>200</v>
      </c>
      <c r="AJ235" s="21" t="s">
        <v>200</v>
      </c>
      <c r="AK235" s="21" t="s">
        <v>200</v>
      </c>
      <c r="AL235" s="21" t="s">
        <v>200</v>
      </c>
      <c r="AM235" s="21" t="s">
        <v>200</v>
      </c>
      <c r="AN235" s="21" t="s">
        <v>200</v>
      </c>
      <c r="AO235" s="19" t="s">
        <v>205</v>
      </c>
      <c r="AP235" s="43">
        <v>45471</v>
      </c>
      <c r="AQ235" s="21" t="s">
        <v>200</v>
      </c>
      <c r="AR235" s="32" t="s">
        <v>200</v>
      </c>
      <c r="AS235" s="43">
        <v>45475</v>
      </c>
      <c r="AT235" s="43">
        <v>45627</v>
      </c>
      <c r="AU235" s="32"/>
      <c r="AV235" s="34" t="e">
        <f>+#REF!</f>
        <v>#REF!</v>
      </c>
      <c r="AW235" s="20" t="s">
        <v>85</v>
      </c>
      <c r="AX235" s="19" t="s">
        <v>338</v>
      </c>
      <c r="AY235" s="21" t="s">
        <v>205</v>
      </c>
      <c r="AZ235" s="38" t="s">
        <v>1676</v>
      </c>
      <c r="BA235" s="19" t="s">
        <v>200</v>
      </c>
      <c r="BB235" s="19" t="s">
        <v>205</v>
      </c>
      <c r="BC235" s="19" t="s">
        <v>75</v>
      </c>
    </row>
    <row r="236" spans="1:55" s="3" customFormat="1" ht="122" customHeight="1" x14ac:dyDescent="0.2">
      <c r="A236" s="19">
        <v>2024</v>
      </c>
      <c r="B236" s="19" t="s">
        <v>1677</v>
      </c>
      <c r="C236" s="21" t="s">
        <v>194</v>
      </c>
      <c r="D236" s="19" t="s">
        <v>1677</v>
      </c>
      <c r="E236" s="21" t="s">
        <v>196</v>
      </c>
      <c r="F236" s="43">
        <v>45476</v>
      </c>
      <c r="G236" s="19" t="s">
        <v>1678</v>
      </c>
      <c r="H236" s="21" t="s">
        <v>213</v>
      </c>
      <c r="I236" s="69">
        <v>1069433494</v>
      </c>
      <c r="J236" s="21" t="s">
        <v>200</v>
      </c>
      <c r="K236" s="21" t="s">
        <v>200</v>
      </c>
      <c r="L236" s="25" t="s">
        <v>214</v>
      </c>
      <c r="M236" s="21" t="s">
        <v>200</v>
      </c>
      <c r="N236" s="21" t="s">
        <v>200</v>
      </c>
      <c r="O236" s="50" t="s">
        <v>1421</v>
      </c>
      <c r="P236" s="28">
        <v>13398000</v>
      </c>
      <c r="Q236" s="62">
        <v>5</v>
      </c>
      <c r="R236" s="70" t="s">
        <v>1679</v>
      </c>
      <c r="S236" s="26">
        <v>24</v>
      </c>
      <c r="T236" s="70" t="s">
        <v>1680</v>
      </c>
      <c r="U236" s="19" t="s">
        <v>1681</v>
      </c>
      <c r="V236" s="19" t="s">
        <v>1682</v>
      </c>
      <c r="W236" s="21" t="s">
        <v>200</v>
      </c>
      <c r="X236" s="21" t="s">
        <v>200</v>
      </c>
      <c r="Y236" s="21" t="s">
        <v>1541</v>
      </c>
      <c r="Z236" s="21" t="s">
        <v>200</v>
      </c>
      <c r="AA236" s="21" t="s">
        <v>200</v>
      </c>
      <c r="AB236" s="21">
        <v>0</v>
      </c>
      <c r="AC236" s="21">
        <v>0</v>
      </c>
      <c r="AD236" s="31">
        <f t="shared" si="6"/>
        <v>13398000</v>
      </c>
      <c r="AE236" s="21" t="s">
        <v>200</v>
      </c>
      <c r="AF236" s="21" t="s">
        <v>200</v>
      </c>
      <c r="AG236" s="21" t="s">
        <v>200</v>
      </c>
      <c r="AH236" s="21" t="s">
        <v>200</v>
      </c>
      <c r="AI236" s="21" t="s">
        <v>200</v>
      </c>
      <c r="AJ236" s="21" t="s">
        <v>200</v>
      </c>
      <c r="AK236" s="21" t="s">
        <v>200</v>
      </c>
      <c r="AL236" s="21" t="s">
        <v>200</v>
      </c>
      <c r="AM236" s="21" t="s">
        <v>200</v>
      </c>
      <c r="AN236" s="21" t="s">
        <v>200</v>
      </c>
      <c r="AO236" s="19" t="s">
        <v>205</v>
      </c>
      <c r="AP236" s="43">
        <v>45476</v>
      </c>
      <c r="AQ236" s="21" t="s">
        <v>200</v>
      </c>
      <c r="AR236" s="32" t="s">
        <v>200</v>
      </c>
      <c r="AS236" s="43">
        <v>45477</v>
      </c>
      <c r="AT236" s="43">
        <v>45653</v>
      </c>
      <c r="AU236" s="32"/>
      <c r="AV236" s="34" t="e">
        <f>+#REF!</f>
        <v>#REF!</v>
      </c>
      <c r="AW236" s="20" t="s">
        <v>535</v>
      </c>
      <c r="AX236" s="19" t="s">
        <v>314</v>
      </c>
      <c r="AY236" s="21" t="s">
        <v>205</v>
      </c>
      <c r="AZ236" s="76" t="s">
        <v>1683</v>
      </c>
      <c r="BA236" s="19" t="s">
        <v>200</v>
      </c>
      <c r="BB236" s="19" t="s">
        <v>205</v>
      </c>
      <c r="BC236" s="19" t="s">
        <v>75</v>
      </c>
    </row>
    <row r="237" spans="1:55" s="3" customFormat="1" ht="122" customHeight="1" x14ac:dyDescent="0.15">
      <c r="A237" s="19">
        <v>2024</v>
      </c>
      <c r="B237" s="19" t="s">
        <v>1684</v>
      </c>
      <c r="C237" s="21" t="s">
        <v>194</v>
      </c>
      <c r="D237" s="19" t="s">
        <v>1684</v>
      </c>
      <c r="E237" s="21" t="s">
        <v>196</v>
      </c>
      <c r="F237" s="43">
        <v>45476</v>
      </c>
      <c r="G237" s="19" t="s">
        <v>809</v>
      </c>
      <c r="H237" s="21" t="s">
        <v>213</v>
      </c>
      <c r="I237" s="69">
        <v>1032463500</v>
      </c>
      <c r="J237" s="21" t="s">
        <v>200</v>
      </c>
      <c r="K237" s="21" t="s">
        <v>200</v>
      </c>
      <c r="L237" s="25" t="s">
        <v>214</v>
      </c>
      <c r="M237" s="21" t="s">
        <v>200</v>
      </c>
      <c r="N237" s="21" t="s">
        <v>200</v>
      </c>
      <c r="O237" s="50" t="s">
        <v>1512</v>
      </c>
      <c r="P237" s="28">
        <v>26100000</v>
      </c>
      <c r="Q237" s="62">
        <v>5</v>
      </c>
      <c r="R237" s="28">
        <v>4500000</v>
      </c>
      <c r="S237" s="26">
        <v>24</v>
      </c>
      <c r="T237" s="62">
        <v>3600000</v>
      </c>
      <c r="U237" s="19" t="s">
        <v>1685</v>
      </c>
      <c r="V237" s="19" t="s">
        <v>1686</v>
      </c>
      <c r="W237" s="21" t="s">
        <v>200</v>
      </c>
      <c r="X237" s="21" t="s">
        <v>200</v>
      </c>
      <c r="Y237" s="21" t="s">
        <v>1541</v>
      </c>
      <c r="Z237" s="21" t="s">
        <v>200</v>
      </c>
      <c r="AA237" s="21" t="s">
        <v>200</v>
      </c>
      <c r="AB237" s="21">
        <v>0</v>
      </c>
      <c r="AC237" s="21">
        <v>0</v>
      </c>
      <c r="AD237" s="31">
        <f t="shared" si="6"/>
        <v>26100000</v>
      </c>
      <c r="AE237" s="21" t="s">
        <v>200</v>
      </c>
      <c r="AF237" s="21" t="s">
        <v>200</v>
      </c>
      <c r="AG237" s="21" t="s">
        <v>200</v>
      </c>
      <c r="AH237" s="21" t="s">
        <v>200</v>
      </c>
      <c r="AI237" s="21" t="s">
        <v>200</v>
      </c>
      <c r="AJ237" s="21" t="s">
        <v>200</v>
      </c>
      <c r="AK237" s="21" t="s">
        <v>200</v>
      </c>
      <c r="AL237" s="21" t="s">
        <v>200</v>
      </c>
      <c r="AM237" s="21" t="s">
        <v>200</v>
      </c>
      <c r="AN237" s="21" t="s">
        <v>200</v>
      </c>
      <c r="AO237" s="19" t="s">
        <v>205</v>
      </c>
      <c r="AP237" s="43">
        <v>45476</v>
      </c>
      <c r="AQ237" s="21" t="s">
        <v>200</v>
      </c>
      <c r="AR237" s="32" t="s">
        <v>200</v>
      </c>
      <c r="AS237" s="43">
        <v>45477</v>
      </c>
      <c r="AT237" s="43">
        <v>45653</v>
      </c>
      <c r="AU237" s="32"/>
      <c r="AV237" s="34" t="e">
        <f>+#REF!</f>
        <v>#REF!</v>
      </c>
      <c r="AW237" s="20" t="s">
        <v>865</v>
      </c>
      <c r="AX237" s="19" t="s">
        <v>498</v>
      </c>
      <c r="AY237" s="21" t="s">
        <v>205</v>
      </c>
      <c r="AZ237" s="38" t="s">
        <v>1687</v>
      </c>
      <c r="BA237" s="19" t="s">
        <v>200</v>
      </c>
      <c r="BB237" s="19" t="s">
        <v>205</v>
      </c>
      <c r="BC237" s="19" t="s">
        <v>75</v>
      </c>
    </row>
    <row r="238" spans="1:55" s="3" customFormat="1" ht="122" customHeight="1" x14ac:dyDescent="0.15">
      <c r="A238" s="19">
        <v>2024</v>
      </c>
      <c r="B238" s="19" t="s">
        <v>1688</v>
      </c>
      <c r="C238" s="21" t="s">
        <v>194</v>
      </c>
      <c r="D238" s="19" t="s">
        <v>1688</v>
      </c>
      <c r="E238" s="21" t="s">
        <v>196</v>
      </c>
      <c r="F238" s="43">
        <v>45477</v>
      </c>
      <c r="G238" s="19" t="s">
        <v>815</v>
      </c>
      <c r="H238" s="21" t="s">
        <v>213</v>
      </c>
      <c r="I238" s="69">
        <v>3230956</v>
      </c>
      <c r="J238" s="21" t="s">
        <v>200</v>
      </c>
      <c r="K238" s="21" t="s">
        <v>200</v>
      </c>
      <c r="L238" s="25" t="s">
        <v>214</v>
      </c>
      <c r="M238" s="21" t="s">
        <v>200</v>
      </c>
      <c r="N238" s="21" t="s">
        <v>200</v>
      </c>
      <c r="O238" s="50" t="s">
        <v>1512</v>
      </c>
      <c r="P238" s="28">
        <v>26100000</v>
      </c>
      <c r="Q238" s="62">
        <v>5</v>
      </c>
      <c r="R238" s="28">
        <v>4500000</v>
      </c>
      <c r="S238" s="26">
        <v>24</v>
      </c>
      <c r="T238" s="62">
        <v>3600000</v>
      </c>
      <c r="U238" s="19" t="s">
        <v>1689</v>
      </c>
      <c r="V238" s="19" t="s">
        <v>1690</v>
      </c>
      <c r="W238" s="21" t="s">
        <v>200</v>
      </c>
      <c r="X238" s="21" t="s">
        <v>200</v>
      </c>
      <c r="Y238" s="21" t="s">
        <v>1541</v>
      </c>
      <c r="Z238" s="21" t="s">
        <v>200</v>
      </c>
      <c r="AA238" s="21" t="s">
        <v>200</v>
      </c>
      <c r="AB238" s="21">
        <v>0</v>
      </c>
      <c r="AC238" s="21">
        <v>0</v>
      </c>
      <c r="AD238" s="31">
        <f t="shared" si="6"/>
        <v>26100000</v>
      </c>
      <c r="AE238" s="21" t="s">
        <v>200</v>
      </c>
      <c r="AF238" s="21" t="s">
        <v>200</v>
      </c>
      <c r="AG238" s="21" t="s">
        <v>200</v>
      </c>
      <c r="AH238" s="21" t="s">
        <v>200</v>
      </c>
      <c r="AI238" s="21" t="s">
        <v>200</v>
      </c>
      <c r="AJ238" s="21" t="s">
        <v>200</v>
      </c>
      <c r="AK238" s="21" t="s">
        <v>200</v>
      </c>
      <c r="AL238" s="21" t="s">
        <v>200</v>
      </c>
      <c r="AM238" s="21" t="s">
        <v>200</v>
      </c>
      <c r="AN238" s="21" t="s">
        <v>200</v>
      </c>
      <c r="AO238" s="19" t="s">
        <v>205</v>
      </c>
      <c r="AP238" s="43">
        <v>45477</v>
      </c>
      <c r="AQ238" s="21" t="s">
        <v>200</v>
      </c>
      <c r="AR238" s="32" t="s">
        <v>200</v>
      </c>
      <c r="AS238" s="43">
        <v>45478</v>
      </c>
      <c r="AT238" s="43">
        <v>45654</v>
      </c>
      <c r="AU238" s="32"/>
      <c r="AV238" s="34" t="e">
        <f>+#REF!</f>
        <v>#REF!</v>
      </c>
      <c r="AW238" s="20" t="s">
        <v>865</v>
      </c>
      <c r="AX238" s="19" t="s">
        <v>498</v>
      </c>
      <c r="AY238" s="21" t="s">
        <v>205</v>
      </c>
      <c r="AZ238" s="38" t="s">
        <v>1691</v>
      </c>
      <c r="BA238" s="19" t="s">
        <v>200</v>
      </c>
      <c r="BB238" s="19" t="s">
        <v>205</v>
      </c>
      <c r="BC238" s="19" t="s">
        <v>75</v>
      </c>
    </row>
    <row r="239" spans="1:55" s="3" customFormat="1" ht="122" customHeight="1" x14ac:dyDescent="0.15">
      <c r="A239" s="19">
        <v>2024</v>
      </c>
      <c r="B239" s="19" t="s">
        <v>1692</v>
      </c>
      <c r="C239" s="21" t="s">
        <v>194</v>
      </c>
      <c r="D239" s="19" t="s">
        <v>1692</v>
      </c>
      <c r="E239" s="21" t="s">
        <v>196</v>
      </c>
      <c r="F239" s="43">
        <v>45478</v>
      </c>
      <c r="G239" s="19" t="s">
        <v>1693</v>
      </c>
      <c r="H239" s="21" t="s">
        <v>213</v>
      </c>
      <c r="I239" s="69">
        <v>19288115</v>
      </c>
      <c r="J239" s="21" t="s">
        <v>200</v>
      </c>
      <c r="K239" s="21" t="s">
        <v>200</v>
      </c>
      <c r="L239" s="25" t="s">
        <v>214</v>
      </c>
      <c r="M239" s="21" t="s">
        <v>200</v>
      </c>
      <c r="N239" s="21" t="s">
        <v>200</v>
      </c>
      <c r="O239" s="50" t="s">
        <v>1694</v>
      </c>
      <c r="P239" s="28">
        <v>51000000</v>
      </c>
      <c r="Q239" s="62">
        <v>5</v>
      </c>
      <c r="R239" s="28">
        <v>9000000</v>
      </c>
      <c r="S239" s="26">
        <v>20</v>
      </c>
      <c r="T239" s="62">
        <v>6000000</v>
      </c>
      <c r="U239" s="19" t="s">
        <v>1695</v>
      </c>
      <c r="V239" s="19" t="s">
        <v>1696</v>
      </c>
      <c r="W239" s="21" t="s">
        <v>200</v>
      </c>
      <c r="X239" s="21" t="s">
        <v>200</v>
      </c>
      <c r="Y239" s="21" t="s">
        <v>1541</v>
      </c>
      <c r="Z239" s="21" t="s">
        <v>200</v>
      </c>
      <c r="AA239" s="21" t="s">
        <v>200</v>
      </c>
      <c r="AB239" s="21">
        <v>0</v>
      </c>
      <c r="AC239" s="21">
        <v>0</v>
      </c>
      <c r="AD239" s="31">
        <f t="shared" si="6"/>
        <v>51000000</v>
      </c>
      <c r="AE239" s="21" t="s">
        <v>200</v>
      </c>
      <c r="AF239" s="21" t="s">
        <v>200</v>
      </c>
      <c r="AG239" s="21" t="s">
        <v>200</v>
      </c>
      <c r="AH239" s="21" t="s">
        <v>200</v>
      </c>
      <c r="AI239" s="21" t="s">
        <v>200</v>
      </c>
      <c r="AJ239" s="21" t="s">
        <v>200</v>
      </c>
      <c r="AK239" s="21" t="s">
        <v>200</v>
      </c>
      <c r="AL239" s="21" t="s">
        <v>200</v>
      </c>
      <c r="AM239" s="21" t="s">
        <v>200</v>
      </c>
      <c r="AN239" s="21" t="s">
        <v>200</v>
      </c>
      <c r="AO239" s="19" t="s">
        <v>205</v>
      </c>
      <c r="AP239" s="77">
        <v>45480</v>
      </c>
      <c r="AQ239" s="21" t="s">
        <v>200</v>
      </c>
      <c r="AR239" s="32" t="s">
        <v>200</v>
      </c>
      <c r="AS239" s="43">
        <v>45481</v>
      </c>
      <c r="AT239" s="43">
        <v>45653</v>
      </c>
      <c r="AU239" s="32"/>
      <c r="AV239" s="34" t="e">
        <f>+#REF!</f>
        <v>#REF!</v>
      </c>
      <c r="AW239" s="20" t="s">
        <v>1067</v>
      </c>
      <c r="AX239" s="19" t="s">
        <v>1068</v>
      </c>
      <c r="AY239" s="21" t="s">
        <v>205</v>
      </c>
      <c r="AZ239" s="35" t="s">
        <v>1697</v>
      </c>
      <c r="BA239" s="19" t="s">
        <v>200</v>
      </c>
      <c r="BB239" s="19" t="s">
        <v>205</v>
      </c>
      <c r="BC239" s="19" t="s">
        <v>75</v>
      </c>
    </row>
    <row r="240" spans="1:55" s="3" customFormat="1" ht="122" customHeight="1" x14ac:dyDescent="0.15">
      <c r="A240" s="19">
        <v>2024</v>
      </c>
      <c r="B240" s="19" t="s">
        <v>1698</v>
      </c>
      <c r="C240" s="21" t="s">
        <v>194</v>
      </c>
      <c r="D240" s="19" t="s">
        <v>1698</v>
      </c>
      <c r="E240" s="21" t="s">
        <v>196</v>
      </c>
      <c r="F240" s="40">
        <v>45481</v>
      </c>
      <c r="G240" s="19" t="s">
        <v>1699</v>
      </c>
      <c r="H240" s="21" t="s">
        <v>213</v>
      </c>
      <c r="I240" s="69">
        <v>79406468</v>
      </c>
      <c r="J240" s="21" t="s">
        <v>200</v>
      </c>
      <c r="K240" s="21" t="s">
        <v>200</v>
      </c>
      <c r="L240" s="25" t="s">
        <v>214</v>
      </c>
      <c r="M240" s="21" t="s">
        <v>200</v>
      </c>
      <c r="N240" s="21" t="s">
        <v>200</v>
      </c>
      <c r="O240" s="50" t="s">
        <v>1700</v>
      </c>
      <c r="P240" s="28">
        <v>23500000</v>
      </c>
      <c r="Q240" s="62">
        <v>5</v>
      </c>
      <c r="R240" s="65" t="s">
        <v>1701</v>
      </c>
      <c r="S240" s="26">
        <v>14</v>
      </c>
      <c r="T240" s="62"/>
      <c r="U240" s="19" t="s">
        <v>1702</v>
      </c>
      <c r="V240" s="19" t="s">
        <v>1703</v>
      </c>
      <c r="W240" s="21" t="s">
        <v>200</v>
      </c>
      <c r="X240" s="21" t="s">
        <v>200</v>
      </c>
      <c r="Y240" s="21" t="s">
        <v>1541</v>
      </c>
      <c r="Z240" s="21" t="s">
        <v>200</v>
      </c>
      <c r="AA240" s="21" t="s">
        <v>200</v>
      </c>
      <c r="AB240" s="21">
        <v>0</v>
      </c>
      <c r="AC240" s="21">
        <v>0</v>
      </c>
      <c r="AD240" s="31">
        <f t="shared" si="6"/>
        <v>23500000</v>
      </c>
      <c r="AE240" s="21" t="s">
        <v>200</v>
      </c>
      <c r="AF240" s="21" t="s">
        <v>200</v>
      </c>
      <c r="AG240" s="21" t="s">
        <v>200</v>
      </c>
      <c r="AH240" s="21" t="s">
        <v>200</v>
      </c>
      <c r="AI240" s="21" t="s">
        <v>200</v>
      </c>
      <c r="AJ240" s="21" t="s">
        <v>200</v>
      </c>
      <c r="AK240" s="21" t="s">
        <v>200</v>
      </c>
      <c r="AL240" s="21" t="s">
        <v>200</v>
      </c>
      <c r="AM240" s="21" t="s">
        <v>200</v>
      </c>
      <c r="AN240" s="21" t="s">
        <v>200</v>
      </c>
      <c r="AO240" s="19" t="s">
        <v>205</v>
      </c>
      <c r="AP240" s="43">
        <v>45481</v>
      </c>
      <c r="AQ240" s="21" t="s">
        <v>200</v>
      </c>
      <c r="AR240" s="32" t="s">
        <v>200</v>
      </c>
      <c r="AS240" s="43">
        <v>45483</v>
      </c>
      <c r="AT240" s="43">
        <v>45648</v>
      </c>
      <c r="AU240" s="32"/>
      <c r="AV240" s="34" t="e">
        <f>+#REF!</f>
        <v>#REF!</v>
      </c>
      <c r="AW240" s="20" t="s">
        <v>85</v>
      </c>
      <c r="AX240" s="78" t="s">
        <v>338</v>
      </c>
      <c r="AY240" s="21" t="s">
        <v>205</v>
      </c>
      <c r="AZ240" s="38" t="s">
        <v>1704</v>
      </c>
      <c r="BA240" s="19" t="s">
        <v>200</v>
      </c>
      <c r="BB240" s="19" t="s">
        <v>205</v>
      </c>
      <c r="BC240" s="19" t="s">
        <v>75</v>
      </c>
    </row>
    <row r="241" spans="1:55" s="3" customFormat="1" ht="122" customHeight="1" x14ac:dyDescent="0.15">
      <c r="A241" s="19">
        <v>2024</v>
      </c>
      <c r="B241" s="19" t="s">
        <v>1705</v>
      </c>
      <c r="C241" s="21" t="s">
        <v>194</v>
      </c>
      <c r="D241" s="19" t="s">
        <v>1705</v>
      </c>
      <c r="E241" s="21" t="s">
        <v>196</v>
      </c>
      <c r="F241" s="40">
        <v>45481</v>
      </c>
      <c r="G241" s="19" t="s">
        <v>1706</v>
      </c>
      <c r="H241" s="21" t="s">
        <v>213</v>
      </c>
      <c r="I241" s="69">
        <v>1073608857</v>
      </c>
      <c r="J241" s="21" t="s">
        <v>200</v>
      </c>
      <c r="K241" s="21" t="s">
        <v>200</v>
      </c>
      <c r="L241" s="25" t="s">
        <v>214</v>
      </c>
      <c r="M241" s="21" t="s">
        <v>200</v>
      </c>
      <c r="N241" s="21" t="s">
        <v>200</v>
      </c>
      <c r="O241" s="50" t="s">
        <v>462</v>
      </c>
      <c r="P241" s="28">
        <v>27833333</v>
      </c>
      <c r="Q241" s="62">
        <v>5</v>
      </c>
      <c r="R241" s="28">
        <v>5000000</v>
      </c>
      <c r="S241" s="26">
        <v>17</v>
      </c>
      <c r="T241" s="28">
        <v>2833333</v>
      </c>
      <c r="U241" s="19"/>
      <c r="V241" s="19"/>
      <c r="W241" s="21" t="s">
        <v>200</v>
      </c>
      <c r="X241" s="21" t="s">
        <v>200</v>
      </c>
      <c r="Y241" s="21" t="s">
        <v>1541</v>
      </c>
      <c r="Z241" s="21" t="s">
        <v>200</v>
      </c>
      <c r="AA241" s="21" t="s">
        <v>200</v>
      </c>
      <c r="AB241" s="21">
        <v>0</v>
      </c>
      <c r="AC241" s="21">
        <v>0</v>
      </c>
      <c r="AD241" s="31">
        <f t="shared" si="6"/>
        <v>27833333</v>
      </c>
      <c r="AE241" s="21" t="s">
        <v>200</v>
      </c>
      <c r="AF241" s="21" t="s">
        <v>200</v>
      </c>
      <c r="AG241" s="21" t="s">
        <v>200</v>
      </c>
      <c r="AH241" s="21" t="s">
        <v>200</v>
      </c>
      <c r="AI241" s="21" t="s">
        <v>200</v>
      </c>
      <c r="AJ241" s="21" t="s">
        <v>200</v>
      </c>
      <c r="AK241" s="21" t="s">
        <v>200</v>
      </c>
      <c r="AL241" s="21" t="s">
        <v>200</v>
      </c>
      <c r="AM241" s="21" t="s">
        <v>200</v>
      </c>
      <c r="AN241" s="21" t="s">
        <v>200</v>
      </c>
      <c r="AO241" s="19" t="s">
        <v>205</v>
      </c>
      <c r="AP241" s="43">
        <v>45481</v>
      </c>
      <c r="AQ241" s="21" t="s">
        <v>200</v>
      </c>
      <c r="AR241" s="32" t="s">
        <v>200</v>
      </c>
      <c r="AS241" s="43">
        <v>45482</v>
      </c>
      <c r="AT241" s="43">
        <v>45651</v>
      </c>
      <c r="AU241" s="32"/>
      <c r="AV241" s="34" t="e">
        <f>+#REF!</f>
        <v>#REF!</v>
      </c>
      <c r="AW241" s="20" t="s">
        <v>1707</v>
      </c>
      <c r="AX241" s="19" t="s">
        <v>296</v>
      </c>
      <c r="AY241" s="21" t="s">
        <v>205</v>
      </c>
      <c r="AZ241" s="38" t="s">
        <v>1708</v>
      </c>
      <c r="BA241" s="19" t="s">
        <v>200</v>
      </c>
      <c r="BB241" s="19" t="s">
        <v>205</v>
      </c>
      <c r="BC241" s="19" t="s">
        <v>75</v>
      </c>
    </row>
    <row r="242" spans="1:55" s="3" customFormat="1" ht="122" customHeight="1" x14ac:dyDescent="0.15">
      <c r="A242" s="19">
        <v>2024</v>
      </c>
      <c r="B242" s="19" t="s">
        <v>1709</v>
      </c>
      <c r="C242" s="21" t="s">
        <v>194</v>
      </c>
      <c r="D242" s="19" t="s">
        <v>1709</v>
      </c>
      <c r="E242" s="21" t="s">
        <v>196</v>
      </c>
      <c r="F242" s="43">
        <v>45483</v>
      </c>
      <c r="G242" s="19" t="s">
        <v>1710</v>
      </c>
      <c r="H242" s="21" t="s">
        <v>213</v>
      </c>
      <c r="I242" s="69">
        <v>1022366743</v>
      </c>
      <c r="J242" s="21" t="s">
        <v>200</v>
      </c>
      <c r="K242" s="21" t="s">
        <v>200</v>
      </c>
      <c r="L242" s="25" t="s">
        <v>214</v>
      </c>
      <c r="M242" s="21" t="s">
        <v>200</v>
      </c>
      <c r="N242" s="21" t="s">
        <v>200</v>
      </c>
      <c r="O242" s="50" t="s">
        <v>832</v>
      </c>
      <c r="P242" s="28">
        <v>27833333</v>
      </c>
      <c r="Q242" s="62">
        <v>5</v>
      </c>
      <c r="R242" s="28">
        <v>5000000</v>
      </c>
      <c r="S242" s="26">
        <v>17</v>
      </c>
      <c r="T242" s="28">
        <v>2833333</v>
      </c>
      <c r="U242" s="19" t="s">
        <v>1711</v>
      </c>
      <c r="V242" s="19" t="s">
        <v>1712</v>
      </c>
      <c r="W242" s="21" t="s">
        <v>200</v>
      </c>
      <c r="X242" s="21" t="s">
        <v>200</v>
      </c>
      <c r="Y242" s="21" t="s">
        <v>1541</v>
      </c>
      <c r="Z242" s="21" t="s">
        <v>200</v>
      </c>
      <c r="AA242" s="21" t="s">
        <v>200</v>
      </c>
      <c r="AB242" s="21">
        <v>0</v>
      </c>
      <c r="AC242" s="21">
        <v>0</v>
      </c>
      <c r="AD242" s="31">
        <f t="shared" si="6"/>
        <v>27833333</v>
      </c>
      <c r="AE242" s="21" t="s">
        <v>200</v>
      </c>
      <c r="AF242" s="21" t="s">
        <v>200</v>
      </c>
      <c r="AG242" s="21" t="s">
        <v>200</v>
      </c>
      <c r="AH242" s="21" t="s">
        <v>200</v>
      </c>
      <c r="AI242" s="21" t="s">
        <v>200</v>
      </c>
      <c r="AJ242" s="21" t="s">
        <v>200</v>
      </c>
      <c r="AK242" s="21" t="s">
        <v>200</v>
      </c>
      <c r="AL242" s="21" t="s">
        <v>200</v>
      </c>
      <c r="AM242" s="21" t="s">
        <v>200</v>
      </c>
      <c r="AN242" s="21" t="s">
        <v>200</v>
      </c>
      <c r="AO242" s="19" t="s">
        <v>205</v>
      </c>
      <c r="AP242" s="43">
        <v>45483</v>
      </c>
      <c r="AQ242" s="21" t="s">
        <v>200</v>
      </c>
      <c r="AR242" s="32" t="s">
        <v>200</v>
      </c>
      <c r="AS242" s="43">
        <v>45484</v>
      </c>
      <c r="AT242" s="43">
        <v>45653</v>
      </c>
      <c r="AU242" s="32"/>
      <c r="AV242" s="34" t="e">
        <f>+#REF!</f>
        <v>#REF!</v>
      </c>
      <c r="AW242" s="20" t="s">
        <v>1707</v>
      </c>
      <c r="AX242" s="19" t="s">
        <v>296</v>
      </c>
      <c r="AY242" s="21" t="s">
        <v>205</v>
      </c>
      <c r="AZ242" s="38" t="s">
        <v>1713</v>
      </c>
      <c r="BA242" s="19" t="s">
        <v>200</v>
      </c>
      <c r="BB242" s="19" t="s">
        <v>205</v>
      </c>
      <c r="BC242" s="19" t="s">
        <v>75</v>
      </c>
    </row>
    <row r="243" spans="1:55" s="3" customFormat="1" ht="122" customHeight="1" x14ac:dyDescent="0.15">
      <c r="A243" s="19">
        <v>2024</v>
      </c>
      <c r="B243" s="19" t="s">
        <v>1714</v>
      </c>
      <c r="C243" s="21" t="s">
        <v>194</v>
      </c>
      <c r="D243" s="19" t="s">
        <v>1714</v>
      </c>
      <c r="E243" s="21" t="s">
        <v>1715</v>
      </c>
      <c r="F243" s="43"/>
      <c r="G243" s="19" t="s">
        <v>1716</v>
      </c>
      <c r="H243" s="21" t="s">
        <v>198</v>
      </c>
      <c r="I243" s="21" t="s">
        <v>1717</v>
      </c>
      <c r="J243" s="21"/>
      <c r="K243" s="21"/>
      <c r="L243" s="25"/>
      <c r="M243" s="21"/>
      <c r="N243" s="21"/>
      <c r="O243" s="50" t="s">
        <v>1718</v>
      </c>
      <c r="P243" s="28">
        <v>8670780</v>
      </c>
      <c r="Q243" s="62">
        <v>1</v>
      </c>
      <c r="R243" s="28">
        <v>8670780</v>
      </c>
      <c r="S243" s="26"/>
      <c r="T243" s="62"/>
      <c r="U243" s="19" t="s">
        <v>1719</v>
      </c>
      <c r="V243" s="19"/>
      <c r="W243" s="21"/>
      <c r="X243" s="21"/>
      <c r="Y243" s="21" t="s">
        <v>588</v>
      </c>
      <c r="Z243" s="21"/>
      <c r="AA243" s="21"/>
      <c r="AB243" s="21"/>
      <c r="AC243" s="21"/>
      <c r="AD243" s="31">
        <f t="shared" si="6"/>
        <v>8670780</v>
      </c>
      <c r="AE243" s="21" t="s">
        <v>200</v>
      </c>
      <c r="AF243" s="21" t="s">
        <v>1720</v>
      </c>
      <c r="AG243" s="21" t="s">
        <v>200</v>
      </c>
      <c r="AH243" s="21" t="s">
        <v>200</v>
      </c>
      <c r="AI243" s="21" t="s">
        <v>200</v>
      </c>
      <c r="AJ243" s="21" t="s">
        <v>200</v>
      </c>
      <c r="AK243" s="21" t="s">
        <v>200</v>
      </c>
      <c r="AL243" s="21" t="s">
        <v>200</v>
      </c>
      <c r="AM243" s="21" t="s">
        <v>200</v>
      </c>
      <c r="AN243" s="21" t="s">
        <v>200</v>
      </c>
      <c r="AO243" s="19" t="s">
        <v>200</v>
      </c>
      <c r="AP243" s="43"/>
      <c r="AQ243" s="21"/>
      <c r="AR243" s="32"/>
      <c r="AS243" s="40"/>
      <c r="AT243" s="43"/>
      <c r="AU243" s="32"/>
      <c r="AV243" s="34" t="e">
        <f>+#REF!</f>
        <v>#REF!</v>
      </c>
      <c r="AW243" s="20"/>
      <c r="AX243" s="19"/>
      <c r="AY243" s="21"/>
      <c r="AZ243" s="38"/>
      <c r="BA243" s="19"/>
      <c r="BB243" s="19"/>
      <c r="BC243" s="19"/>
    </row>
    <row r="244" spans="1:55" s="3" customFormat="1" ht="122" customHeight="1" x14ac:dyDescent="0.15">
      <c r="A244" s="19">
        <v>2024</v>
      </c>
      <c r="B244" s="19" t="s">
        <v>1721</v>
      </c>
      <c r="C244" s="21" t="s">
        <v>194</v>
      </c>
      <c r="D244" s="19" t="s">
        <v>1721</v>
      </c>
      <c r="E244" s="21" t="s">
        <v>196</v>
      </c>
      <c r="F244" s="43">
        <v>45485</v>
      </c>
      <c r="G244" s="19" t="s">
        <v>1722</v>
      </c>
      <c r="H244" s="21" t="s">
        <v>213</v>
      </c>
      <c r="I244" s="69">
        <v>1075685614</v>
      </c>
      <c r="J244" s="21" t="s">
        <v>200</v>
      </c>
      <c r="K244" s="21" t="s">
        <v>200</v>
      </c>
      <c r="L244" s="25" t="s">
        <v>214</v>
      </c>
      <c r="M244" s="21" t="s">
        <v>200</v>
      </c>
      <c r="N244" s="21" t="s">
        <v>200</v>
      </c>
      <c r="O244" s="50" t="s">
        <v>1723</v>
      </c>
      <c r="P244" s="28">
        <v>12354870</v>
      </c>
      <c r="Q244" s="62">
        <v>2</v>
      </c>
      <c r="R244" s="28">
        <v>6177435</v>
      </c>
      <c r="S244" s="26"/>
      <c r="T244" s="62"/>
      <c r="U244" s="19" t="s">
        <v>1724</v>
      </c>
      <c r="V244" s="19"/>
      <c r="W244" s="21" t="s">
        <v>200</v>
      </c>
      <c r="X244" s="21" t="s">
        <v>200</v>
      </c>
      <c r="Y244" s="21" t="s">
        <v>1541</v>
      </c>
      <c r="Z244" s="21" t="s">
        <v>200</v>
      </c>
      <c r="AA244" s="21" t="s">
        <v>200</v>
      </c>
      <c r="AB244" s="21" t="s">
        <v>200</v>
      </c>
      <c r="AC244" s="21" t="s">
        <v>200</v>
      </c>
      <c r="AD244" s="31" t="e">
        <f t="shared" si="6"/>
        <v>#VALUE!</v>
      </c>
      <c r="AE244" s="21" t="s">
        <v>200</v>
      </c>
      <c r="AF244" s="21" t="s">
        <v>1720</v>
      </c>
      <c r="AG244" s="21" t="s">
        <v>200</v>
      </c>
      <c r="AH244" s="21" t="s">
        <v>200</v>
      </c>
      <c r="AI244" s="21" t="s">
        <v>200</v>
      </c>
      <c r="AJ244" s="21" t="s">
        <v>200</v>
      </c>
      <c r="AK244" s="21" t="s">
        <v>200</v>
      </c>
      <c r="AL244" s="21" t="s">
        <v>200</v>
      </c>
      <c r="AM244" s="21" t="s">
        <v>200</v>
      </c>
      <c r="AN244" s="21" t="s">
        <v>200</v>
      </c>
      <c r="AO244" s="19" t="s">
        <v>205</v>
      </c>
      <c r="AP244" s="40">
        <v>45487</v>
      </c>
      <c r="AQ244" s="21" t="s">
        <v>200</v>
      </c>
      <c r="AR244" s="32" t="s">
        <v>200</v>
      </c>
      <c r="AS244" s="43"/>
      <c r="AT244" s="43"/>
      <c r="AU244" s="32"/>
      <c r="AV244" s="34" t="e">
        <f>+#REF!</f>
        <v>#REF!</v>
      </c>
      <c r="AW244" s="20" t="s">
        <v>1707</v>
      </c>
      <c r="AX244" s="19" t="s">
        <v>296</v>
      </c>
      <c r="AY244" s="21" t="s">
        <v>205</v>
      </c>
      <c r="AZ244" s="38" t="s">
        <v>1725</v>
      </c>
      <c r="BA244" s="19" t="s">
        <v>200</v>
      </c>
      <c r="BB244" s="19" t="s">
        <v>205</v>
      </c>
      <c r="BC244" s="19" t="s">
        <v>75</v>
      </c>
    </row>
    <row r="245" spans="1:55" s="3" customFormat="1" ht="122" customHeight="1" x14ac:dyDescent="0.15">
      <c r="A245" s="19">
        <v>2024</v>
      </c>
      <c r="B245" s="19" t="s">
        <v>1726</v>
      </c>
      <c r="C245" s="21" t="s">
        <v>621</v>
      </c>
      <c r="D245" s="21" t="s">
        <v>621</v>
      </c>
      <c r="E245" s="21" t="s">
        <v>621</v>
      </c>
      <c r="F245" s="21" t="s">
        <v>621</v>
      </c>
      <c r="G245" s="21" t="s">
        <v>621</v>
      </c>
      <c r="H245" s="21" t="s">
        <v>621</v>
      </c>
      <c r="I245" s="79" t="s">
        <v>621</v>
      </c>
      <c r="J245" s="21" t="s">
        <v>621</v>
      </c>
      <c r="K245" s="21" t="s">
        <v>621</v>
      </c>
      <c r="L245" s="21" t="s">
        <v>621</v>
      </c>
      <c r="M245" s="21" t="s">
        <v>621</v>
      </c>
      <c r="N245" s="21" t="s">
        <v>621</v>
      </c>
      <c r="O245" s="21" t="s">
        <v>621</v>
      </c>
      <c r="P245" s="28" t="s">
        <v>621</v>
      </c>
      <c r="Q245" s="21" t="s">
        <v>621</v>
      </c>
      <c r="R245" s="21" t="s">
        <v>621</v>
      </c>
      <c r="S245" s="21" t="s">
        <v>621</v>
      </c>
      <c r="T245" s="21" t="s">
        <v>621</v>
      </c>
      <c r="U245" s="21" t="s">
        <v>621</v>
      </c>
      <c r="V245" s="21" t="s">
        <v>621</v>
      </c>
      <c r="W245" s="21" t="s">
        <v>621</v>
      </c>
      <c r="X245" s="21" t="s">
        <v>621</v>
      </c>
      <c r="Y245" s="21" t="s">
        <v>621</v>
      </c>
      <c r="Z245" s="21" t="s">
        <v>621</v>
      </c>
      <c r="AA245" s="21" t="s">
        <v>621</v>
      </c>
      <c r="AB245" s="21" t="s">
        <v>621</v>
      </c>
      <c r="AC245" s="21" t="s">
        <v>621</v>
      </c>
      <c r="AD245" s="31" t="e">
        <f t="shared" si="6"/>
        <v>#VALUE!</v>
      </c>
      <c r="AE245" s="21" t="s">
        <v>621</v>
      </c>
      <c r="AF245" s="21" t="s">
        <v>621</v>
      </c>
      <c r="AG245" s="21" t="s">
        <v>621</v>
      </c>
      <c r="AH245" s="21" t="s">
        <v>621</v>
      </c>
      <c r="AI245" s="21" t="s">
        <v>621</v>
      </c>
      <c r="AJ245" s="21" t="s">
        <v>621</v>
      </c>
      <c r="AK245" s="21" t="s">
        <v>621</v>
      </c>
      <c r="AL245" s="21" t="s">
        <v>621</v>
      </c>
      <c r="AM245" s="21" t="s">
        <v>621</v>
      </c>
      <c r="AN245" s="21" t="s">
        <v>621</v>
      </c>
      <c r="AO245" s="21" t="s">
        <v>621</v>
      </c>
      <c r="AP245" s="21" t="s">
        <v>621</v>
      </c>
      <c r="AQ245" s="21" t="s">
        <v>621</v>
      </c>
      <c r="AR245" s="21" t="s">
        <v>621</v>
      </c>
      <c r="AS245" s="21" t="s">
        <v>621</v>
      </c>
      <c r="AT245" s="21" t="s">
        <v>621</v>
      </c>
      <c r="AU245" s="21" t="s">
        <v>621</v>
      </c>
      <c r="AV245" s="34" t="e">
        <f>+#REF!</f>
        <v>#REF!</v>
      </c>
      <c r="AW245" s="21" t="s">
        <v>621</v>
      </c>
      <c r="AX245" s="21" t="s">
        <v>621</v>
      </c>
      <c r="AY245" s="21" t="s">
        <v>621</v>
      </c>
      <c r="AZ245" s="21" t="s">
        <v>621</v>
      </c>
      <c r="BA245" s="21" t="s">
        <v>621</v>
      </c>
      <c r="BB245" s="21" t="s">
        <v>621</v>
      </c>
      <c r="BC245" s="21" t="s">
        <v>621</v>
      </c>
    </row>
    <row r="246" spans="1:55" s="3" customFormat="1" ht="122" customHeight="1" x14ac:dyDescent="0.15">
      <c r="A246" s="19">
        <v>2024</v>
      </c>
      <c r="B246" s="19" t="s">
        <v>1727</v>
      </c>
      <c r="C246" s="21" t="s">
        <v>194</v>
      </c>
      <c r="D246" s="19" t="s">
        <v>1727</v>
      </c>
      <c r="E246" s="21" t="s">
        <v>196</v>
      </c>
      <c r="F246" s="43">
        <v>45521</v>
      </c>
      <c r="G246" s="19" t="s">
        <v>1728</v>
      </c>
      <c r="H246" s="21" t="s">
        <v>213</v>
      </c>
      <c r="I246" s="69">
        <v>20455862</v>
      </c>
      <c r="J246" s="21" t="s">
        <v>200</v>
      </c>
      <c r="K246" s="21" t="s">
        <v>200</v>
      </c>
      <c r="L246" s="25" t="s">
        <v>214</v>
      </c>
      <c r="M246" s="21" t="s">
        <v>200</v>
      </c>
      <c r="N246" s="21" t="s">
        <v>200</v>
      </c>
      <c r="O246" s="50" t="s">
        <v>1729</v>
      </c>
      <c r="P246" s="28">
        <v>15709740</v>
      </c>
      <c r="Q246" s="62">
        <v>2</v>
      </c>
      <c r="R246" s="28">
        <v>6177435</v>
      </c>
      <c r="S246" s="26"/>
      <c r="T246" s="62"/>
      <c r="U246" s="19" t="s">
        <v>1724</v>
      </c>
      <c r="V246" s="19"/>
      <c r="W246" s="21" t="s">
        <v>200</v>
      </c>
      <c r="X246" s="21" t="s">
        <v>200</v>
      </c>
      <c r="Y246" s="21" t="s">
        <v>1541</v>
      </c>
      <c r="Z246" s="21" t="s">
        <v>200</v>
      </c>
      <c r="AA246" s="21" t="s">
        <v>200</v>
      </c>
      <c r="AB246" s="21" t="s">
        <v>200</v>
      </c>
      <c r="AC246" s="21" t="s">
        <v>200</v>
      </c>
      <c r="AD246" s="31" t="e">
        <f t="shared" si="6"/>
        <v>#VALUE!</v>
      </c>
      <c r="AE246" s="21" t="s">
        <v>200</v>
      </c>
      <c r="AF246" s="21" t="s">
        <v>1720</v>
      </c>
      <c r="AG246" s="21" t="s">
        <v>200</v>
      </c>
      <c r="AH246" s="21" t="s">
        <v>200</v>
      </c>
      <c r="AI246" s="21" t="s">
        <v>200</v>
      </c>
      <c r="AJ246" s="21" t="s">
        <v>200</v>
      </c>
      <c r="AK246" s="21" t="s">
        <v>200</v>
      </c>
      <c r="AL246" s="21" t="s">
        <v>200</v>
      </c>
      <c r="AM246" s="21" t="s">
        <v>200</v>
      </c>
      <c r="AN246" s="21" t="s">
        <v>200</v>
      </c>
      <c r="AO246" s="19" t="s">
        <v>205</v>
      </c>
      <c r="AP246" s="80">
        <v>45490</v>
      </c>
      <c r="AQ246" s="21" t="s">
        <v>200</v>
      </c>
      <c r="AR246" s="32" t="s">
        <v>200</v>
      </c>
      <c r="AS246" s="43"/>
      <c r="AT246" s="43"/>
      <c r="AU246" s="32"/>
      <c r="AV246" s="34" t="e">
        <f>+#REF!</f>
        <v>#REF!</v>
      </c>
      <c r="AW246" s="20" t="s">
        <v>1707</v>
      </c>
      <c r="AX246" s="19" t="s">
        <v>296</v>
      </c>
      <c r="AY246" s="21" t="s">
        <v>205</v>
      </c>
      <c r="AZ246" s="35" t="s">
        <v>1730</v>
      </c>
      <c r="BA246" s="19" t="s">
        <v>200</v>
      </c>
      <c r="BB246" s="19" t="s">
        <v>205</v>
      </c>
      <c r="BC246" s="19" t="s">
        <v>75</v>
      </c>
    </row>
    <row r="247" spans="1:55" s="3" customFormat="1" ht="122" customHeight="1" x14ac:dyDescent="0.15">
      <c r="A247" s="19">
        <v>2024</v>
      </c>
      <c r="B247" s="19" t="s">
        <v>1731</v>
      </c>
      <c r="C247" s="21" t="s">
        <v>194</v>
      </c>
      <c r="D247" s="19" t="s">
        <v>1731</v>
      </c>
      <c r="E247" s="21" t="s">
        <v>196</v>
      </c>
      <c r="F247" s="43">
        <v>45521</v>
      </c>
      <c r="G247" s="19" t="s">
        <v>862</v>
      </c>
      <c r="H247" s="21" t="s">
        <v>213</v>
      </c>
      <c r="I247" s="69">
        <v>1020712565</v>
      </c>
      <c r="J247" s="21" t="s">
        <v>200</v>
      </c>
      <c r="K247" s="21" t="s">
        <v>200</v>
      </c>
      <c r="L247" s="25" t="s">
        <v>214</v>
      </c>
      <c r="M247" s="21" t="s">
        <v>200</v>
      </c>
      <c r="N247" s="21" t="s">
        <v>200</v>
      </c>
      <c r="O247" s="50" t="s">
        <v>1732</v>
      </c>
      <c r="P247" s="28">
        <v>32400000</v>
      </c>
      <c r="Q247" s="62">
        <v>5</v>
      </c>
      <c r="R247" s="28">
        <v>6000000</v>
      </c>
      <c r="S247" s="26">
        <v>12</v>
      </c>
      <c r="T247" s="62">
        <v>2400000</v>
      </c>
      <c r="U247" s="19" t="s">
        <v>1733</v>
      </c>
      <c r="V247" s="19"/>
      <c r="W247" s="21" t="s">
        <v>200</v>
      </c>
      <c r="X247" s="21" t="s">
        <v>200</v>
      </c>
      <c r="Y247" s="21" t="s">
        <v>1541</v>
      </c>
      <c r="Z247" s="21" t="s">
        <v>200</v>
      </c>
      <c r="AA247" s="21" t="s">
        <v>200</v>
      </c>
      <c r="AB247" s="21" t="s">
        <v>200</v>
      </c>
      <c r="AC247" s="21" t="s">
        <v>200</v>
      </c>
      <c r="AD247" s="31" t="e">
        <f t="shared" si="6"/>
        <v>#VALUE!</v>
      </c>
      <c r="AE247" s="21" t="s">
        <v>200</v>
      </c>
      <c r="AF247" s="21" t="s">
        <v>1720</v>
      </c>
      <c r="AG247" s="21" t="s">
        <v>200</v>
      </c>
      <c r="AH247" s="21" t="s">
        <v>200</v>
      </c>
      <c r="AI247" s="21" t="s">
        <v>200</v>
      </c>
      <c r="AJ247" s="21" t="s">
        <v>200</v>
      </c>
      <c r="AK247" s="21" t="s">
        <v>200</v>
      </c>
      <c r="AL247" s="21" t="s">
        <v>200</v>
      </c>
      <c r="AM247" s="21" t="s">
        <v>200</v>
      </c>
      <c r="AN247" s="21" t="s">
        <v>200</v>
      </c>
      <c r="AO247" s="19" t="s">
        <v>205</v>
      </c>
      <c r="AP247" s="80">
        <v>45490</v>
      </c>
      <c r="AQ247" s="21" t="s">
        <v>200</v>
      </c>
      <c r="AR247" s="32" t="s">
        <v>200</v>
      </c>
      <c r="AS247" s="43"/>
      <c r="AT247" s="43"/>
      <c r="AU247" s="32"/>
      <c r="AV247" s="34" t="e">
        <f>+#REF!</f>
        <v>#REF!</v>
      </c>
      <c r="AW247" s="20" t="s">
        <v>1734</v>
      </c>
      <c r="AX247" s="19" t="s">
        <v>498</v>
      </c>
      <c r="AY247" s="21" t="s">
        <v>205</v>
      </c>
      <c r="AZ247" s="38" t="s">
        <v>1735</v>
      </c>
      <c r="BA247" s="19" t="s">
        <v>200</v>
      </c>
      <c r="BB247" s="19" t="s">
        <v>205</v>
      </c>
      <c r="BC247" s="19" t="s">
        <v>75</v>
      </c>
    </row>
    <row r="248" spans="1:55" s="3" customFormat="1" ht="122" customHeight="1" x14ac:dyDescent="0.15">
      <c r="A248" s="19">
        <v>2024</v>
      </c>
      <c r="B248" s="19" t="s">
        <v>1736</v>
      </c>
      <c r="C248" s="21" t="s">
        <v>194</v>
      </c>
      <c r="D248" s="19" t="s">
        <v>1736</v>
      </c>
      <c r="E248" s="21" t="s">
        <v>196</v>
      </c>
      <c r="F248" s="43">
        <v>45492</v>
      </c>
      <c r="G248" s="21" t="s">
        <v>904</v>
      </c>
      <c r="H248" s="21" t="s">
        <v>213</v>
      </c>
      <c r="I248" s="42">
        <v>1077974849</v>
      </c>
      <c r="J248" s="21" t="s">
        <v>200</v>
      </c>
      <c r="K248" s="21" t="s">
        <v>200</v>
      </c>
      <c r="L248" s="25" t="s">
        <v>214</v>
      </c>
      <c r="M248" s="21" t="s">
        <v>200</v>
      </c>
      <c r="N248" s="21" t="s">
        <v>200</v>
      </c>
      <c r="O248" s="50" t="s">
        <v>1512</v>
      </c>
      <c r="P248" s="81">
        <v>24150000</v>
      </c>
      <c r="Q248" s="62">
        <v>5</v>
      </c>
      <c r="R248" s="82">
        <v>4500000</v>
      </c>
      <c r="S248" s="26">
        <v>9</v>
      </c>
      <c r="T248" s="62">
        <v>1650000</v>
      </c>
      <c r="U248" s="19"/>
      <c r="V248" s="19"/>
      <c r="W248" s="21" t="s">
        <v>200</v>
      </c>
      <c r="X248" s="21" t="s">
        <v>200</v>
      </c>
      <c r="Y248" s="21" t="s">
        <v>1541</v>
      </c>
      <c r="Z248" s="21" t="s">
        <v>200</v>
      </c>
      <c r="AA248" s="21" t="s">
        <v>200</v>
      </c>
      <c r="AB248" s="21" t="s">
        <v>200</v>
      </c>
      <c r="AC248" s="21" t="s">
        <v>200</v>
      </c>
      <c r="AD248" s="31" t="e">
        <f t="shared" si="6"/>
        <v>#VALUE!</v>
      </c>
      <c r="AE248" s="21" t="s">
        <v>200</v>
      </c>
      <c r="AF248" s="21" t="s">
        <v>1720</v>
      </c>
      <c r="AG248" s="21" t="s">
        <v>200</v>
      </c>
      <c r="AH248" s="21" t="s">
        <v>200</v>
      </c>
      <c r="AI248" s="21" t="s">
        <v>200</v>
      </c>
      <c r="AJ248" s="21" t="s">
        <v>200</v>
      </c>
      <c r="AK248" s="21" t="s">
        <v>200</v>
      </c>
      <c r="AL248" s="21" t="s">
        <v>200</v>
      </c>
      <c r="AM248" s="21" t="s">
        <v>200</v>
      </c>
      <c r="AN248" s="21" t="s">
        <v>200</v>
      </c>
      <c r="AO248" s="21" t="s">
        <v>205</v>
      </c>
      <c r="AP248" s="80">
        <v>45494</v>
      </c>
      <c r="AQ248" s="21" t="s">
        <v>200</v>
      </c>
      <c r="AR248" s="32" t="s">
        <v>200</v>
      </c>
      <c r="AS248" s="43"/>
      <c r="AT248" s="43"/>
      <c r="AU248" s="32"/>
      <c r="AV248" s="34" t="e">
        <f>+#REF!</f>
        <v>#REF!</v>
      </c>
      <c r="AW248" s="73" t="s">
        <v>1734</v>
      </c>
      <c r="AX248" s="19" t="s">
        <v>498</v>
      </c>
      <c r="AY248" s="21" t="s">
        <v>205</v>
      </c>
      <c r="AZ248" s="35" t="s">
        <v>1737</v>
      </c>
      <c r="BA248" s="19" t="s">
        <v>200</v>
      </c>
      <c r="BB248" s="19" t="s">
        <v>205</v>
      </c>
      <c r="BC248" s="19" t="s">
        <v>75</v>
      </c>
    </row>
    <row r="249" spans="1:55" s="3" customFormat="1" ht="122" customHeight="1" x14ac:dyDescent="0.15">
      <c r="A249" s="19">
        <v>2024</v>
      </c>
      <c r="B249" s="19" t="s">
        <v>1738</v>
      </c>
      <c r="C249" s="21" t="s">
        <v>194</v>
      </c>
      <c r="D249" s="19" t="s">
        <v>1738</v>
      </c>
      <c r="E249" s="21" t="s">
        <v>196</v>
      </c>
      <c r="F249" s="43">
        <v>45491</v>
      </c>
      <c r="G249" s="21" t="s">
        <v>1739</v>
      </c>
      <c r="H249" s="21" t="s">
        <v>213</v>
      </c>
      <c r="I249" s="69">
        <v>1010005442</v>
      </c>
      <c r="J249" s="21" t="s">
        <v>200</v>
      </c>
      <c r="K249" s="21" t="s">
        <v>200</v>
      </c>
      <c r="L249" s="25" t="s">
        <v>214</v>
      </c>
      <c r="M249" s="21" t="s">
        <v>200</v>
      </c>
      <c r="N249" s="21" t="s">
        <v>200</v>
      </c>
      <c r="O249" s="50" t="s">
        <v>1729</v>
      </c>
      <c r="P249" s="28">
        <v>12354870</v>
      </c>
      <c r="Q249" s="62">
        <v>2</v>
      </c>
      <c r="R249" s="28">
        <v>6177435</v>
      </c>
      <c r="S249" s="26"/>
      <c r="T249" s="62"/>
      <c r="U249" s="19" t="s">
        <v>1740</v>
      </c>
      <c r="V249" s="19"/>
      <c r="W249" s="21" t="s">
        <v>200</v>
      </c>
      <c r="X249" s="21" t="s">
        <v>200</v>
      </c>
      <c r="Y249" s="21" t="s">
        <v>1541</v>
      </c>
      <c r="Z249" s="21" t="s">
        <v>200</v>
      </c>
      <c r="AA249" s="21" t="s">
        <v>200</v>
      </c>
      <c r="AB249" s="21" t="s">
        <v>200</v>
      </c>
      <c r="AC249" s="21" t="s">
        <v>200</v>
      </c>
      <c r="AD249" s="31" t="e">
        <f t="shared" si="6"/>
        <v>#VALUE!</v>
      </c>
      <c r="AE249" s="21" t="s">
        <v>200</v>
      </c>
      <c r="AF249" s="21" t="s">
        <v>1720</v>
      </c>
      <c r="AG249" s="21" t="s">
        <v>200</v>
      </c>
      <c r="AH249" s="21" t="s">
        <v>200</v>
      </c>
      <c r="AI249" s="21" t="s">
        <v>200</v>
      </c>
      <c r="AJ249" s="21" t="s">
        <v>200</v>
      </c>
      <c r="AK249" s="21" t="s">
        <v>200</v>
      </c>
      <c r="AL249" s="21" t="s">
        <v>200</v>
      </c>
      <c r="AM249" s="21" t="s">
        <v>200</v>
      </c>
      <c r="AN249" s="21" t="s">
        <v>200</v>
      </c>
      <c r="AO249" s="19" t="s">
        <v>241</v>
      </c>
      <c r="AP249" s="80">
        <v>45491</v>
      </c>
      <c r="AQ249" s="21" t="s">
        <v>200</v>
      </c>
      <c r="AR249" s="32" t="s">
        <v>200</v>
      </c>
      <c r="AS249" s="43"/>
      <c r="AT249" s="43"/>
      <c r="AU249" s="32"/>
      <c r="AV249" s="34" t="e">
        <f>+#REF!</f>
        <v>#REF!</v>
      </c>
      <c r="AW249" s="20" t="s">
        <v>1707</v>
      </c>
      <c r="AX249" s="19" t="s">
        <v>296</v>
      </c>
      <c r="AY249" s="21" t="s">
        <v>205</v>
      </c>
      <c r="AZ249" s="38" t="s">
        <v>1741</v>
      </c>
      <c r="BA249" s="19" t="s">
        <v>200</v>
      </c>
      <c r="BB249" s="19" t="s">
        <v>205</v>
      </c>
      <c r="BC249" s="19" t="s">
        <v>75</v>
      </c>
    </row>
    <row r="250" spans="1:55" s="3" customFormat="1" ht="122" customHeight="1" x14ac:dyDescent="0.2">
      <c r="A250" s="19">
        <v>2024</v>
      </c>
      <c r="B250" s="19" t="s">
        <v>1742</v>
      </c>
      <c r="C250" s="21" t="s">
        <v>194</v>
      </c>
      <c r="D250" s="19" t="s">
        <v>1742</v>
      </c>
      <c r="E250" s="21" t="s">
        <v>196</v>
      </c>
      <c r="F250" s="43"/>
      <c r="G250" s="19" t="s">
        <v>1743</v>
      </c>
      <c r="H250" s="21" t="s">
        <v>213</v>
      </c>
      <c r="I250" s="42">
        <v>1012338737</v>
      </c>
      <c r="J250" s="21" t="s">
        <v>200</v>
      </c>
      <c r="K250" s="21" t="s">
        <v>200</v>
      </c>
      <c r="L250" s="25" t="s">
        <v>214</v>
      </c>
      <c r="M250" s="21" t="s">
        <v>200</v>
      </c>
      <c r="N250" s="21" t="s">
        <v>200</v>
      </c>
      <c r="O250" s="50" t="s">
        <v>1729</v>
      </c>
      <c r="P250" s="81">
        <v>18354870</v>
      </c>
      <c r="Q250" s="62">
        <v>2</v>
      </c>
      <c r="R250" s="83">
        <v>9177435</v>
      </c>
      <c r="S250" s="26"/>
      <c r="T250" s="36"/>
      <c r="U250" s="19" t="s">
        <v>1744</v>
      </c>
      <c r="V250" s="19"/>
      <c r="W250" s="21" t="s">
        <v>200</v>
      </c>
      <c r="X250" s="21" t="s">
        <v>200</v>
      </c>
      <c r="Y250" s="21" t="s">
        <v>1541</v>
      </c>
      <c r="Z250" s="21" t="s">
        <v>200</v>
      </c>
      <c r="AA250" s="21" t="s">
        <v>200</v>
      </c>
      <c r="AB250" s="21" t="s">
        <v>200</v>
      </c>
      <c r="AC250" s="21" t="s">
        <v>200</v>
      </c>
      <c r="AD250" s="31" t="e">
        <f t="shared" si="6"/>
        <v>#VALUE!</v>
      </c>
      <c r="AE250" s="21" t="s">
        <v>200</v>
      </c>
      <c r="AF250" s="21" t="s">
        <v>1720</v>
      </c>
      <c r="AG250" s="21" t="s">
        <v>200</v>
      </c>
      <c r="AH250" s="21" t="s">
        <v>200</v>
      </c>
      <c r="AI250" s="21" t="s">
        <v>200</v>
      </c>
      <c r="AJ250" s="21" t="s">
        <v>200</v>
      </c>
      <c r="AK250" s="21" t="s">
        <v>200</v>
      </c>
      <c r="AL250" s="21" t="s">
        <v>200</v>
      </c>
      <c r="AM250" s="21" t="s">
        <v>200</v>
      </c>
      <c r="AN250" s="21" t="s">
        <v>200</v>
      </c>
      <c r="AO250" s="19"/>
      <c r="AP250" s="43"/>
      <c r="AQ250" s="21" t="s">
        <v>200</v>
      </c>
      <c r="AR250" s="32" t="s">
        <v>200</v>
      </c>
      <c r="AS250" s="43"/>
      <c r="AT250" s="43"/>
      <c r="AU250" s="32"/>
      <c r="AV250" s="34" t="e">
        <f>+#REF!</f>
        <v>#REF!</v>
      </c>
      <c r="AW250" s="20" t="s">
        <v>1707</v>
      </c>
      <c r="AX250" s="19" t="s">
        <v>296</v>
      </c>
      <c r="AY250" s="21" t="s">
        <v>205</v>
      </c>
      <c r="AZ250" s="38" t="s">
        <v>1745</v>
      </c>
      <c r="BA250" s="19" t="s">
        <v>200</v>
      </c>
      <c r="BB250" s="19" t="s">
        <v>205</v>
      </c>
      <c r="BC250" s="19" t="s">
        <v>75</v>
      </c>
    </row>
    <row r="251" spans="1:55" s="3" customFormat="1" ht="122" customHeight="1" x14ac:dyDescent="0.2">
      <c r="A251" s="19">
        <v>2024</v>
      </c>
      <c r="B251" s="19" t="s">
        <v>1746</v>
      </c>
      <c r="C251" s="21" t="s">
        <v>194</v>
      </c>
      <c r="D251" s="19" t="s">
        <v>1746</v>
      </c>
      <c r="E251" s="21" t="s">
        <v>196</v>
      </c>
      <c r="F251" s="43">
        <v>45492</v>
      </c>
      <c r="G251" s="19" t="s">
        <v>1747</v>
      </c>
      <c r="H251" s="21" t="s">
        <v>213</v>
      </c>
      <c r="I251" s="69">
        <v>1020838104</v>
      </c>
      <c r="J251" s="21" t="s">
        <v>200</v>
      </c>
      <c r="K251" s="21" t="s">
        <v>200</v>
      </c>
      <c r="L251" s="25" t="s">
        <v>214</v>
      </c>
      <c r="M251" s="21" t="s">
        <v>200</v>
      </c>
      <c r="N251" s="21" t="s">
        <v>200</v>
      </c>
      <c r="O251" s="50" t="s">
        <v>1729</v>
      </c>
      <c r="P251" s="28">
        <v>12354870</v>
      </c>
      <c r="Q251" s="62">
        <v>2</v>
      </c>
      <c r="R251" s="68">
        <v>6177435</v>
      </c>
      <c r="S251" s="26"/>
      <c r="T251" s="62"/>
      <c r="U251" s="19" t="s">
        <v>1748</v>
      </c>
      <c r="V251" s="19"/>
      <c r="W251" s="21" t="s">
        <v>200</v>
      </c>
      <c r="X251" s="21" t="s">
        <v>200</v>
      </c>
      <c r="Y251" s="21" t="s">
        <v>1541</v>
      </c>
      <c r="Z251" s="21" t="s">
        <v>200</v>
      </c>
      <c r="AA251" s="21" t="s">
        <v>200</v>
      </c>
      <c r="AB251" s="21" t="s">
        <v>200</v>
      </c>
      <c r="AC251" s="21" t="s">
        <v>200</v>
      </c>
      <c r="AD251" s="31" t="e">
        <f t="shared" si="6"/>
        <v>#VALUE!</v>
      </c>
      <c r="AE251" s="21" t="s">
        <v>200</v>
      </c>
      <c r="AF251" s="21" t="s">
        <v>1720</v>
      </c>
      <c r="AG251" s="21" t="s">
        <v>200</v>
      </c>
      <c r="AH251" s="21" t="s">
        <v>200</v>
      </c>
      <c r="AI251" s="21" t="s">
        <v>200</v>
      </c>
      <c r="AJ251" s="21" t="s">
        <v>200</v>
      </c>
      <c r="AK251" s="21" t="s">
        <v>200</v>
      </c>
      <c r="AL251" s="21" t="s">
        <v>200</v>
      </c>
      <c r="AM251" s="21" t="s">
        <v>200</v>
      </c>
      <c r="AN251" s="21" t="s">
        <v>200</v>
      </c>
      <c r="AO251" s="19" t="s">
        <v>241</v>
      </c>
      <c r="AP251" s="51">
        <v>45495</v>
      </c>
      <c r="AQ251" s="21" t="s">
        <v>200</v>
      </c>
      <c r="AR251" s="32" t="s">
        <v>200</v>
      </c>
      <c r="AS251" s="43"/>
      <c r="AT251" s="43"/>
      <c r="AU251" s="32"/>
      <c r="AV251" s="34" t="e">
        <f>+#REF!</f>
        <v>#REF!</v>
      </c>
      <c r="AW251" s="20" t="s">
        <v>1707</v>
      </c>
      <c r="AX251" s="19" t="s">
        <v>296</v>
      </c>
      <c r="AY251" s="21" t="s">
        <v>205</v>
      </c>
      <c r="AZ251" s="38" t="s">
        <v>1749</v>
      </c>
      <c r="BA251" s="19" t="s">
        <v>200</v>
      </c>
      <c r="BB251" s="19" t="s">
        <v>205</v>
      </c>
      <c r="BC251" s="19" t="s">
        <v>75</v>
      </c>
    </row>
    <row r="252" spans="1:55" s="3" customFormat="1" ht="122" customHeight="1" x14ac:dyDescent="0.15">
      <c r="A252" s="19">
        <v>2024</v>
      </c>
      <c r="B252" s="19" t="s">
        <v>1750</v>
      </c>
      <c r="C252" s="21" t="s">
        <v>194</v>
      </c>
      <c r="D252" s="19" t="s">
        <v>1750</v>
      </c>
      <c r="E252" s="21" t="s">
        <v>196</v>
      </c>
      <c r="F252" s="43">
        <v>45492</v>
      </c>
      <c r="G252" s="21" t="s">
        <v>1751</v>
      </c>
      <c r="H252" s="21" t="s">
        <v>213</v>
      </c>
      <c r="I252" s="69">
        <v>52752861</v>
      </c>
      <c r="J252" s="21" t="s">
        <v>200</v>
      </c>
      <c r="K252" s="21" t="s">
        <v>200</v>
      </c>
      <c r="L252" s="25" t="s">
        <v>214</v>
      </c>
      <c r="M252" s="21" t="s">
        <v>200</v>
      </c>
      <c r="N252" s="21" t="s">
        <v>200</v>
      </c>
      <c r="O252" s="50" t="s">
        <v>1729</v>
      </c>
      <c r="P252" s="28">
        <v>55064610</v>
      </c>
      <c r="Q252" s="62">
        <v>3</v>
      </c>
      <c r="R252" s="82">
        <v>18354870</v>
      </c>
      <c r="S252" s="19" t="s">
        <v>1752</v>
      </c>
      <c r="T252" s="62"/>
      <c r="U252" s="19" t="s">
        <v>1744</v>
      </c>
      <c r="V252" s="19"/>
      <c r="W252" s="21" t="s">
        <v>200</v>
      </c>
      <c r="X252" s="21" t="s">
        <v>200</v>
      </c>
      <c r="Y252" s="21" t="s">
        <v>1541</v>
      </c>
      <c r="Z252" s="21" t="s">
        <v>200</v>
      </c>
      <c r="AA252" s="21" t="s">
        <v>200</v>
      </c>
      <c r="AB252" s="21" t="s">
        <v>200</v>
      </c>
      <c r="AC252" s="21" t="s">
        <v>200</v>
      </c>
      <c r="AD252" s="31" t="e">
        <f t="shared" si="6"/>
        <v>#VALUE!</v>
      </c>
      <c r="AE252" s="21" t="s">
        <v>200</v>
      </c>
      <c r="AF252" s="21" t="s">
        <v>1720</v>
      </c>
      <c r="AG252" s="21" t="s">
        <v>200</v>
      </c>
      <c r="AH252" s="21" t="s">
        <v>200</v>
      </c>
      <c r="AI252" s="21" t="s">
        <v>200</v>
      </c>
      <c r="AJ252" s="21" t="s">
        <v>200</v>
      </c>
      <c r="AK252" s="21" t="s">
        <v>200</v>
      </c>
      <c r="AL252" s="21" t="s">
        <v>200</v>
      </c>
      <c r="AM252" s="21" t="s">
        <v>200</v>
      </c>
      <c r="AN252" s="21" t="s">
        <v>200</v>
      </c>
      <c r="AO252" s="19" t="s">
        <v>241</v>
      </c>
      <c r="AP252" s="51">
        <v>45492</v>
      </c>
      <c r="AQ252" s="21" t="s">
        <v>200</v>
      </c>
      <c r="AR252" s="32" t="s">
        <v>200</v>
      </c>
      <c r="AS252" s="43"/>
      <c r="AT252" s="43"/>
      <c r="AU252" s="32"/>
      <c r="AV252" s="34" t="e">
        <f>+#REF!</f>
        <v>#REF!</v>
      </c>
      <c r="AW252" s="20" t="s">
        <v>1707</v>
      </c>
      <c r="AX252" s="19" t="s">
        <v>296</v>
      </c>
      <c r="AY252" s="21" t="s">
        <v>205</v>
      </c>
      <c r="AZ252" s="38" t="s">
        <v>1753</v>
      </c>
      <c r="BA252" s="19" t="s">
        <v>200</v>
      </c>
      <c r="BB252" s="19" t="s">
        <v>205</v>
      </c>
      <c r="BC252" s="19" t="s">
        <v>75</v>
      </c>
    </row>
    <row r="253" spans="1:55" s="3" customFormat="1" ht="122" customHeight="1" x14ac:dyDescent="0.2">
      <c r="A253" s="19">
        <v>2024</v>
      </c>
      <c r="B253" s="19" t="s">
        <v>1754</v>
      </c>
      <c r="C253" s="21" t="s">
        <v>194</v>
      </c>
      <c r="D253" s="19" t="s">
        <v>1754</v>
      </c>
      <c r="E253" s="21" t="s">
        <v>196</v>
      </c>
      <c r="F253" s="43">
        <v>45492</v>
      </c>
      <c r="G253" s="21" t="s">
        <v>1755</v>
      </c>
      <c r="H253" s="21" t="s">
        <v>213</v>
      </c>
      <c r="I253" s="42">
        <v>1077320697</v>
      </c>
      <c r="J253" s="21" t="s">
        <v>200</v>
      </c>
      <c r="K253" s="21" t="s">
        <v>200</v>
      </c>
      <c r="L253" s="25" t="s">
        <v>214</v>
      </c>
      <c r="M253" s="21" t="s">
        <v>200</v>
      </c>
      <c r="N253" s="21" t="s">
        <v>200</v>
      </c>
      <c r="O253" s="50" t="s">
        <v>1729</v>
      </c>
      <c r="P253" s="81">
        <v>15709740</v>
      </c>
      <c r="Q253" s="62">
        <v>2</v>
      </c>
      <c r="R253" s="68">
        <v>7854870</v>
      </c>
      <c r="S253" s="26"/>
      <c r="T253" s="62"/>
      <c r="U253" s="19"/>
      <c r="V253" s="19"/>
      <c r="W253" s="21" t="s">
        <v>200</v>
      </c>
      <c r="X253" s="21" t="s">
        <v>200</v>
      </c>
      <c r="Y253" s="21" t="s">
        <v>1541</v>
      </c>
      <c r="Z253" s="21" t="s">
        <v>200</v>
      </c>
      <c r="AA253" s="21" t="s">
        <v>200</v>
      </c>
      <c r="AB253" s="21" t="s">
        <v>200</v>
      </c>
      <c r="AC253" s="21" t="s">
        <v>200</v>
      </c>
      <c r="AD253" s="31" t="e">
        <f t="shared" si="6"/>
        <v>#VALUE!</v>
      </c>
      <c r="AE253" s="21" t="s">
        <v>200</v>
      </c>
      <c r="AF253" s="21" t="s">
        <v>1720</v>
      </c>
      <c r="AG253" s="21" t="s">
        <v>200</v>
      </c>
      <c r="AH253" s="21" t="s">
        <v>200</v>
      </c>
      <c r="AI253" s="21" t="s">
        <v>200</v>
      </c>
      <c r="AJ253" s="21" t="s">
        <v>200</v>
      </c>
      <c r="AK253" s="21" t="s">
        <v>200</v>
      </c>
      <c r="AL253" s="21" t="s">
        <v>200</v>
      </c>
      <c r="AM253" s="21" t="s">
        <v>200</v>
      </c>
      <c r="AN253" s="21" t="s">
        <v>200</v>
      </c>
      <c r="AO253" s="19" t="s">
        <v>241</v>
      </c>
      <c r="AP253" s="51"/>
      <c r="AQ253" s="21" t="s">
        <v>200</v>
      </c>
      <c r="AR253" s="32" t="s">
        <v>200</v>
      </c>
      <c r="AS253" s="43"/>
      <c r="AT253" s="43"/>
      <c r="AU253" s="32"/>
      <c r="AV253" s="34" t="e">
        <f>+#REF!</f>
        <v>#REF!</v>
      </c>
      <c r="AW253" s="20"/>
      <c r="AX253" s="19"/>
      <c r="AY253" s="21" t="s">
        <v>205</v>
      </c>
      <c r="AZ253" s="38"/>
      <c r="BA253" s="19" t="s">
        <v>200</v>
      </c>
      <c r="BB253" s="19" t="s">
        <v>205</v>
      </c>
      <c r="BC253" s="19" t="s">
        <v>75</v>
      </c>
    </row>
    <row r="254" spans="1:55" s="3" customFormat="1" ht="122" customHeight="1" x14ac:dyDescent="0.15">
      <c r="A254" s="19">
        <v>2024</v>
      </c>
      <c r="B254" s="19" t="s">
        <v>1756</v>
      </c>
      <c r="C254" s="21" t="s">
        <v>194</v>
      </c>
      <c r="D254" s="19" t="s">
        <v>1756</v>
      </c>
      <c r="E254" s="21" t="s">
        <v>196</v>
      </c>
      <c r="F254" s="43">
        <v>45492</v>
      </c>
      <c r="G254" s="19" t="s">
        <v>1757</v>
      </c>
      <c r="H254" s="21" t="s">
        <v>213</v>
      </c>
      <c r="I254" s="72"/>
      <c r="J254" s="21" t="s">
        <v>200</v>
      </c>
      <c r="K254" s="21" t="s">
        <v>200</v>
      </c>
      <c r="L254" s="25" t="s">
        <v>214</v>
      </c>
      <c r="M254" s="21" t="s">
        <v>200</v>
      </c>
      <c r="N254" s="21" t="s">
        <v>200</v>
      </c>
      <c r="O254" s="50"/>
      <c r="P254" s="28"/>
      <c r="Q254" s="62"/>
      <c r="R254" s="82"/>
      <c r="S254" s="26"/>
      <c r="T254" s="62"/>
      <c r="U254" s="19"/>
      <c r="V254" s="19"/>
      <c r="W254" s="21" t="s">
        <v>200</v>
      </c>
      <c r="X254" s="21" t="s">
        <v>200</v>
      </c>
      <c r="Y254" s="21" t="s">
        <v>1541</v>
      </c>
      <c r="Z254" s="21" t="s">
        <v>200</v>
      </c>
      <c r="AA254" s="21" t="s">
        <v>200</v>
      </c>
      <c r="AB254" s="21" t="s">
        <v>200</v>
      </c>
      <c r="AC254" s="21" t="s">
        <v>200</v>
      </c>
      <c r="AD254" s="31" t="e">
        <f t="shared" si="6"/>
        <v>#VALUE!</v>
      </c>
      <c r="AE254" s="21" t="s">
        <v>200</v>
      </c>
      <c r="AF254" s="21" t="s">
        <v>1720</v>
      </c>
      <c r="AG254" s="21" t="s">
        <v>200</v>
      </c>
      <c r="AH254" s="21" t="s">
        <v>200</v>
      </c>
      <c r="AI254" s="21" t="s">
        <v>200</v>
      </c>
      <c r="AJ254" s="21" t="s">
        <v>200</v>
      </c>
      <c r="AK254" s="21" t="s">
        <v>200</v>
      </c>
      <c r="AL254" s="21" t="s">
        <v>200</v>
      </c>
      <c r="AM254" s="21" t="s">
        <v>200</v>
      </c>
      <c r="AN254" s="21" t="s">
        <v>200</v>
      </c>
      <c r="AO254" s="19"/>
      <c r="AP254" s="51"/>
      <c r="AQ254" s="21" t="s">
        <v>200</v>
      </c>
      <c r="AR254" s="32" t="s">
        <v>200</v>
      </c>
      <c r="AS254" s="43"/>
      <c r="AT254" s="43"/>
      <c r="AU254" s="32"/>
      <c r="AV254" s="34" t="e">
        <f>+#REF!</f>
        <v>#REF!</v>
      </c>
      <c r="AW254" s="20"/>
      <c r="AX254" s="19"/>
      <c r="AY254" s="21" t="s">
        <v>205</v>
      </c>
      <c r="AZ254" s="38"/>
      <c r="BA254" s="19" t="s">
        <v>200</v>
      </c>
      <c r="BB254" s="19" t="s">
        <v>205</v>
      </c>
      <c r="BC254" s="19" t="s">
        <v>75</v>
      </c>
    </row>
    <row r="255" spans="1:55" s="3" customFormat="1" ht="122" customHeight="1" x14ac:dyDescent="0.15">
      <c r="A255" s="19">
        <v>2024</v>
      </c>
      <c r="B255" s="19" t="s">
        <v>1758</v>
      </c>
      <c r="C255" s="21" t="s">
        <v>194</v>
      </c>
      <c r="D255" s="19" t="s">
        <v>1758</v>
      </c>
      <c r="E255" s="21" t="s">
        <v>196</v>
      </c>
      <c r="F255" s="43">
        <v>45491</v>
      </c>
      <c r="G255" s="19" t="s">
        <v>1759</v>
      </c>
      <c r="H255" s="21" t="s">
        <v>213</v>
      </c>
      <c r="I255" s="69">
        <v>1007185526</v>
      </c>
      <c r="J255" s="21" t="s">
        <v>200</v>
      </c>
      <c r="K255" s="21" t="s">
        <v>200</v>
      </c>
      <c r="L255" s="25" t="s">
        <v>214</v>
      </c>
      <c r="M255" s="21" t="s">
        <v>200</v>
      </c>
      <c r="N255" s="21" t="s">
        <v>200</v>
      </c>
      <c r="O255" s="50" t="s">
        <v>1421</v>
      </c>
      <c r="P255" s="28">
        <v>12320000</v>
      </c>
      <c r="Q255" s="62">
        <v>5</v>
      </c>
      <c r="R255" s="82">
        <v>2310000</v>
      </c>
      <c r="S255" s="26">
        <v>10</v>
      </c>
      <c r="T255" s="62">
        <v>770000</v>
      </c>
      <c r="U255" s="19" t="s">
        <v>1760</v>
      </c>
      <c r="V255" s="19"/>
      <c r="W255" s="21" t="s">
        <v>200</v>
      </c>
      <c r="X255" s="21" t="s">
        <v>200</v>
      </c>
      <c r="Y255" s="21" t="s">
        <v>1541</v>
      </c>
      <c r="Z255" s="21" t="s">
        <v>200</v>
      </c>
      <c r="AA255" s="21" t="s">
        <v>200</v>
      </c>
      <c r="AB255" s="21" t="s">
        <v>200</v>
      </c>
      <c r="AC255" s="21" t="s">
        <v>200</v>
      </c>
      <c r="AD255" s="31" t="e">
        <f t="shared" si="6"/>
        <v>#VALUE!</v>
      </c>
      <c r="AE255" s="21" t="s">
        <v>200</v>
      </c>
      <c r="AF255" s="21" t="s">
        <v>1720</v>
      </c>
      <c r="AG255" s="21" t="s">
        <v>200</v>
      </c>
      <c r="AH255" s="21" t="s">
        <v>200</v>
      </c>
      <c r="AI255" s="21" t="s">
        <v>200</v>
      </c>
      <c r="AJ255" s="21" t="s">
        <v>200</v>
      </c>
      <c r="AK255" s="21" t="s">
        <v>200</v>
      </c>
      <c r="AL255" s="21" t="s">
        <v>200</v>
      </c>
      <c r="AM255" s="21" t="s">
        <v>200</v>
      </c>
      <c r="AN255" s="21" t="s">
        <v>200</v>
      </c>
      <c r="AO255" s="19" t="s">
        <v>205</v>
      </c>
      <c r="AP255" s="51">
        <v>45492</v>
      </c>
      <c r="AQ255" s="21" t="s">
        <v>200</v>
      </c>
      <c r="AR255" s="32" t="s">
        <v>200</v>
      </c>
      <c r="AS255" s="43"/>
      <c r="AT255" s="43"/>
      <c r="AU255" s="32"/>
      <c r="AV255" s="34" t="e">
        <f>+#REF!</f>
        <v>#REF!</v>
      </c>
      <c r="AW255" s="20" t="s">
        <v>535</v>
      </c>
      <c r="AX255" s="19" t="s">
        <v>314</v>
      </c>
      <c r="AY255" s="21" t="s">
        <v>205</v>
      </c>
      <c r="AZ255" s="38" t="s">
        <v>1761</v>
      </c>
      <c r="BA255" s="19"/>
      <c r="BB255" s="19"/>
      <c r="BC255" s="19"/>
    </row>
    <row r="256" spans="1:55" s="3" customFormat="1" ht="122" customHeight="1" x14ac:dyDescent="0.15">
      <c r="A256" s="19">
        <v>2024</v>
      </c>
      <c r="B256" s="19" t="s">
        <v>1762</v>
      </c>
      <c r="C256" s="21" t="s">
        <v>194</v>
      </c>
      <c r="D256" s="19" t="s">
        <v>1762</v>
      </c>
      <c r="E256" s="21" t="s">
        <v>196</v>
      </c>
      <c r="F256" s="43"/>
      <c r="G256" s="19" t="s">
        <v>1763</v>
      </c>
      <c r="H256" s="21" t="s">
        <v>198</v>
      </c>
      <c r="I256" s="57"/>
      <c r="J256" s="21"/>
      <c r="K256" s="21"/>
      <c r="L256" s="25"/>
      <c r="M256" s="21"/>
      <c r="N256" s="21"/>
      <c r="O256" s="50"/>
      <c r="P256" s="30"/>
      <c r="Q256" s="62"/>
      <c r="R256" s="82"/>
      <c r="S256" s="26"/>
      <c r="T256" s="62"/>
      <c r="U256" s="19"/>
      <c r="V256" s="19"/>
      <c r="W256" s="21"/>
      <c r="X256" s="21"/>
      <c r="Y256" s="21"/>
      <c r="Z256" s="21"/>
      <c r="AA256" s="21"/>
      <c r="AB256" s="21"/>
      <c r="AC256" s="21"/>
      <c r="AD256" s="31"/>
      <c r="AE256" s="21"/>
      <c r="AF256" s="21"/>
      <c r="AG256" s="21"/>
      <c r="AH256" s="21"/>
      <c r="AI256" s="21"/>
      <c r="AJ256" s="21"/>
      <c r="AK256" s="21"/>
      <c r="AL256" s="21"/>
      <c r="AM256" s="21"/>
      <c r="AN256" s="21"/>
      <c r="AO256" s="19"/>
      <c r="AP256" s="51"/>
      <c r="AQ256" s="21"/>
      <c r="AR256" s="32"/>
      <c r="AS256" s="43"/>
      <c r="AT256" s="43"/>
      <c r="AU256" s="32"/>
      <c r="AV256" s="34"/>
      <c r="AW256" s="20"/>
      <c r="AX256" s="19"/>
      <c r="AY256" s="21"/>
      <c r="AZ256" s="38"/>
      <c r="BA256" s="19"/>
      <c r="BB256" s="19"/>
      <c r="BC256" s="19"/>
    </row>
    <row r="257" spans="1:55" s="3" customFormat="1" ht="15" x14ac:dyDescent="0.15">
      <c r="A257" s="4"/>
      <c r="B257" s="4"/>
      <c r="D257" s="4"/>
      <c r="F257" s="84"/>
      <c r="I257" s="85"/>
      <c r="L257" s="86"/>
      <c r="O257" s="87"/>
      <c r="P257" s="88"/>
      <c r="Q257" s="89"/>
      <c r="R257" s="90"/>
      <c r="S257" s="91"/>
      <c r="T257" s="89"/>
      <c r="U257" s="4"/>
      <c r="V257" s="4"/>
      <c r="AD257" s="92"/>
      <c r="AO257" s="4"/>
      <c r="AP257" s="84"/>
      <c r="AR257" s="93"/>
      <c r="AS257" s="94"/>
      <c r="AT257" s="84"/>
      <c r="AU257" s="93"/>
      <c r="AV257" s="95"/>
      <c r="AW257" s="96"/>
      <c r="AX257" s="4"/>
      <c r="AZ257" s="97"/>
      <c r="BA257" s="4"/>
      <c r="BB257" s="4"/>
      <c r="BC257" s="4"/>
    </row>
    <row r="258" spans="1:55" s="3" customFormat="1" ht="15" x14ac:dyDescent="0.15">
      <c r="A258" s="4"/>
      <c r="B258" s="4"/>
      <c r="D258" s="4"/>
      <c r="F258" s="10"/>
      <c r="G258" s="4"/>
      <c r="I258" s="85"/>
      <c r="L258" s="86"/>
      <c r="O258" s="87"/>
      <c r="P258" s="88"/>
      <c r="Q258" s="89"/>
      <c r="R258" s="90"/>
      <c r="S258" s="91"/>
      <c r="T258" s="89"/>
      <c r="U258" s="4"/>
      <c r="V258" s="4"/>
      <c r="AD258" s="92"/>
      <c r="AO258" s="4"/>
      <c r="AP258" s="98"/>
      <c r="AR258" s="93"/>
      <c r="AS258" s="94"/>
      <c r="AT258" s="84"/>
      <c r="AU258" s="93"/>
      <c r="AV258" s="95"/>
      <c r="AW258" s="96"/>
      <c r="AX258" s="4"/>
      <c r="AZ258" s="97"/>
      <c r="BA258" s="4"/>
      <c r="BB258" s="4"/>
      <c r="BC258" s="4"/>
    </row>
    <row r="259" spans="1:55" s="3" customFormat="1" ht="15" x14ac:dyDescent="0.15">
      <c r="A259" s="4"/>
      <c r="B259" s="4"/>
      <c r="D259" s="4"/>
      <c r="F259" s="10"/>
      <c r="G259" s="4"/>
      <c r="I259" s="85"/>
      <c r="L259" s="86"/>
      <c r="O259" s="87"/>
      <c r="P259" s="88"/>
      <c r="Q259" s="89"/>
      <c r="R259" s="99"/>
      <c r="S259" s="91"/>
      <c r="T259" s="89"/>
      <c r="U259" s="4"/>
      <c r="V259" s="4"/>
      <c r="AD259" s="92"/>
      <c r="AO259" s="4"/>
      <c r="AP259" s="98"/>
      <c r="AR259" s="93"/>
      <c r="AS259" s="94"/>
      <c r="AT259" s="84"/>
      <c r="AU259" s="93"/>
      <c r="AV259" s="95"/>
      <c r="AW259" s="96"/>
      <c r="AX259" s="4"/>
      <c r="AZ259" s="97"/>
      <c r="BA259" s="4"/>
      <c r="BB259" s="4"/>
      <c r="BC259" s="4"/>
    </row>
    <row r="260" spans="1:55" s="3" customFormat="1" ht="15" x14ac:dyDescent="0.15">
      <c r="A260" s="4"/>
      <c r="B260" s="4"/>
      <c r="D260" s="4"/>
      <c r="F260" s="10"/>
      <c r="I260" s="85"/>
      <c r="L260" s="86"/>
      <c r="O260" s="87"/>
      <c r="P260" s="88"/>
      <c r="Q260" s="89"/>
      <c r="R260" s="90"/>
      <c r="S260" s="91"/>
      <c r="T260" s="89"/>
      <c r="V260" s="4"/>
      <c r="AD260" s="92"/>
      <c r="AO260" s="4"/>
      <c r="AP260" s="93"/>
      <c r="AR260" s="93"/>
      <c r="AS260" s="94"/>
      <c r="AT260" s="84"/>
      <c r="AU260" s="93"/>
      <c r="AV260" s="95"/>
      <c r="AW260" s="96"/>
      <c r="AX260" s="4"/>
      <c r="AZ260" s="97"/>
      <c r="BA260" s="4"/>
      <c r="BB260" s="4"/>
      <c r="BC260" s="4"/>
    </row>
    <row r="261" spans="1:55" s="3" customFormat="1" ht="15" x14ac:dyDescent="0.15">
      <c r="A261" s="4"/>
      <c r="B261" s="4"/>
      <c r="D261" s="4"/>
      <c r="F261" s="10"/>
      <c r="G261" s="100"/>
      <c r="I261" s="85"/>
      <c r="L261" s="86"/>
      <c r="O261" s="87"/>
      <c r="P261" s="88"/>
      <c r="Q261" s="89"/>
      <c r="R261" s="90"/>
      <c r="S261" s="91"/>
      <c r="T261" s="89"/>
      <c r="U261" s="4"/>
      <c r="V261" s="4"/>
      <c r="AD261" s="92"/>
      <c r="AO261" s="4"/>
      <c r="AP261" s="93"/>
      <c r="AR261" s="93"/>
      <c r="AS261" s="94"/>
      <c r="AT261" s="84"/>
      <c r="AU261" s="93"/>
      <c r="AV261" s="95"/>
      <c r="AW261" s="96"/>
      <c r="AX261" s="4"/>
      <c r="AZ261" s="97"/>
      <c r="BA261" s="4"/>
      <c r="BB261" s="4"/>
      <c r="BC261" s="4"/>
    </row>
    <row r="262" spans="1:55" s="3" customFormat="1" ht="15" x14ac:dyDescent="0.15">
      <c r="A262" s="4"/>
      <c r="B262" s="4"/>
      <c r="D262" s="4"/>
      <c r="F262" s="10"/>
      <c r="I262" s="85"/>
      <c r="L262" s="86"/>
      <c r="O262" s="87"/>
      <c r="P262" s="88"/>
      <c r="Q262" s="89"/>
      <c r="R262" s="99"/>
      <c r="S262" s="91"/>
      <c r="T262" s="89"/>
      <c r="U262" s="4"/>
      <c r="V262" s="4"/>
      <c r="AD262" s="92"/>
      <c r="AO262" s="4"/>
      <c r="AP262" s="93"/>
      <c r="AR262" s="93"/>
      <c r="AS262" s="94"/>
      <c r="AT262" s="84"/>
      <c r="AU262" s="93"/>
      <c r="AV262" s="95"/>
      <c r="AW262" s="96"/>
      <c r="AX262" s="4"/>
      <c r="AZ262" s="97"/>
      <c r="BA262" s="4"/>
      <c r="BB262" s="4"/>
      <c r="BC262" s="4"/>
    </row>
    <row r="263" spans="1:55" s="3" customFormat="1" ht="15" x14ac:dyDescent="0.15">
      <c r="A263" s="4"/>
      <c r="B263" s="4"/>
      <c r="D263" s="4"/>
      <c r="F263" s="10"/>
      <c r="I263" s="85"/>
      <c r="L263" s="86"/>
      <c r="O263" s="87"/>
      <c r="P263" s="88"/>
      <c r="Q263" s="89"/>
      <c r="R263" s="99"/>
      <c r="S263" s="91"/>
      <c r="T263" s="89"/>
      <c r="U263" s="4"/>
      <c r="V263" s="4"/>
      <c r="AD263" s="92"/>
      <c r="AF263" s="10"/>
      <c r="AO263" s="4"/>
      <c r="AP263" s="93"/>
      <c r="AR263" s="93"/>
      <c r="AS263" s="94"/>
      <c r="AT263" s="84"/>
      <c r="AU263" s="93"/>
      <c r="AV263" s="95"/>
      <c r="AW263" s="96"/>
      <c r="AX263" s="4"/>
      <c r="AZ263" s="97"/>
      <c r="BA263" s="4"/>
      <c r="BB263" s="4"/>
      <c r="BC263" s="4"/>
    </row>
    <row r="264" spans="1:55" s="3" customFormat="1" ht="15" x14ac:dyDescent="0.15">
      <c r="A264" s="4"/>
      <c r="B264" s="4"/>
      <c r="D264" s="4"/>
      <c r="F264" s="10"/>
      <c r="I264" s="85"/>
      <c r="L264" s="86"/>
      <c r="O264" s="87"/>
      <c r="P264" s="88"/>
      <c r="Q264" s="89"/>
      <c r="R264" s="99"/>
      <c r="S264" s="91"/>
      <c r="T264" s="89"/>
      <c r="U264" s="4"/>
      <c r="V264" s="4"/>
      <c r="AD264" s="92"/>
      <c r="AO264" s="4"/>
      <c r="AP264" s="93"/>
      <c r="AR264" s="93"/>
      <c r="AS264" s="94"/>
      <c r="AT264" s="84"/>
      <c r="AU264" s="93"/>
      <c r="AV264" s="95"/>
      <c r="AW264" s="96"/>
      <c r="AX264" s="4"/>
      <c r="AZ264" s="97"/>
      <c r="BA264" s="4"/>
      <c r="BB264" s="4"/>
      <c r="BC264" s="4"/>
    </row>
    <row r="265" spans="1:55" s="3" customFormat="1" ht="15" x14ac:dyDescent="0.15">
      <c r="A265" s="4"/>
      <c r="B265" s="4"/>
      <c r="D265" s="4"/>
      <c r="F265" s="10"/>
      <c r="I265" s="85"/>
      <c r="L265" s="86"/>
      <c r="O265" s="87"/>
      <c r="P265" s="88"/>
      <c r="Q265" s="89"/>
      <c r="R265" s="99"/>
      <c r="S265" s="91"/>
      <c r="T265" s="89"/>
      <c r="U265" s="4"/>
      <c r="V265" s="4"/>
      <c r="AD265" s="92"/>
      <c r="AF265" s="10"/>
      <c r="AO265" s="4"/>
      <c r="AP265" s="93"/>
      <c r="AR265" s="93"/>
      <c r="AS265" s="94"/>
      <c r="AT265" s="84"/>
      <c r="AU265" s="93"/>
      <c r="AV265" s="95"/>
      <c r="AW265" s="96"/>
      <c r="AX265" s="4"/>
      <c r="AZ265" s="97"/>
      <c r="BA265" s="4"/>
      <c r="BB265" s="4"/>
      <c r="BC265" s="4"/>
    </row>
    <row r="266" spans="1:55" s="3" customFormat="1" ht="15" x14ac:dyDescent="0.15">
      <c r="A266" s="4"/>
      <c r="B266" s="4"/>
      <c r="D266" s="4"/>
      <c r="F266" s="10"/>
      <c r="I266" s="85"/>
      <c r="L266" s="86"/>
      <c r="O266" s="87"/>
      <c r="P266" s="88"/>
      <c r="Q266" s="89"/>
      <c r="R266" s="90"/>
      <c r="S266" s="91"/>
      <c r="T266" s="89"/>
      <c r="U266" s="4"/>
      <c r="V266" s="4"/>
      <c r="AD266" s="92"/>
      <c r="AO266" s="4"/>
      <c r="AP266" s="93"/>
      <c r="AR266" s="93"/>
      <c r="AS266" s="101"/>
      <c r="AT266" s="84"/>
      <c r="AU266" s="93"/>
      <c r="AV266" s="95"/>
      <c r="AW266" s="96"/>
      <c r="AX266" s="4"/>
      <c r="AZ266" s="97"/>
      <c r="BA266" s="4"/>
      <c r="BB266" s="4"/>
      <c r="BC266" s="4"/>
    </row>
    <row r="267" spans="1:55" s="3" customFormat="1" ht="15" x14ac:dyDescent="0.15">
      <c r="A267" s="4"/>
      <c r="B267" s="4"/>
      <c r="D267" s="4"/>
      <c r="F267" s="10"/>
      <c r="I267" s="85"/>
      <c r="L267" s="86"/>
      <c r="O267" s="87"/>
      <c r="P267" s="88"/>
      <c r="Q267" s="89"/>
      <c r="R267" s="90"/>
      <c r="S267" s="91"/>
      <c r="T267" s="89"/>
      <c r="U267" s="4"/>
      <c r="V267" s="4"/>
      <c r="AD267" s="92"/>
      <c r="AO267" s="4"/>
      <c r="AP267" s="93"/>
      <c r="AR267" s="93"/>
      <c r="AS267" s="101"/>
      <c r="AT267" s="84"/>
      <c r="AU267" s="93"/>
      <c r="AV267" s="95"/>
      <c r="AW267" s="96"/>
      <c r="AX267" s="4"/>
      <c r="AZ267" s="97"/>
      <c r="BA267" s="4"/>
      <c r="BB267" s="4"/>
      <c r="BC267" s="4"/>
    </row>
    <row r="268" spans="1:55" s="3" customFormat="1" ht="15" x14ac:dyDescent="0.15">
      <c r="A268" s="4"/>
      <c r="B268" s="4"/>
      <c r="D268" s="4"/>
      <c r="F268" s="10"/>
      <c r="G268" s="4"/>
      <c r="I268" s="85"/>
      <c r="L268" s="86"/>
      <c r="O268" s="87"/>
      <c r="P268" s="88"/>
      <c r="Q268" s="89"/>
      <c r="R268" s="90"/>
      <c r="S268" s="91"/>
      <c r="T268" s="89"/>
      <c r="U268" s="4"/>
      <c r="V268" s="4"/>
      <c r="AD268" s="92"/>
      <c r="AO268" s="4"/>
      <c r="AP268" s="93"/>
      <c r="AR268" s="93"/>
      <c r="AS268" s="101"/>
      <c r="AT268" s="84"/>
      <c r="AU268" s="93"/>
      <c r="AV268" s="95"/>
      <c r="AW268" s="96"/>
      <c r="AX268" s="4"/>
      <c r="AZ268" s="97"/>
      <c r="BA268" s="4"/>
      <c r="BB268" s="4"/>
      <c r="BC268" s="4"/>
    </row>
    <row r="269" spans="1:55" s="3" customFormat="1" ht="15" x14ac:dyDescent="0.15">
      <c r="A269" s="4"/>
      <c r="B269" s="4"/>
      <c r="D269" s="4"/>
      <c r="F269" s="10"/>
      <c r="I269" s="85"/>
      <c r="L269" s="86"/>
      <c r="O269" s="87"/>
      <c r="P269" s="88"/>
      <c r="Q269" s="89"/>
      <c r="R269" s="90"/>
      <c r="S269" s="91"/>
      <c r="T269" s="89"/>
      <c r="U269" s="4"/>
      <c r="V269" s="4"/>
      <c r="AD269" s="92"/>
      <c r="AF269" s="10"/>
      <c r="AO269" s="4"/>
      <c r="AP269" s="93"/>
      <c r="AR269" s="93"/>
      <c r="AS269" s="101"/>
      <c r="AT269" s="84"/>
      <c r="AU269" s="93"/>
      <c r="AV269" s="95"/>
      <c r="AW269" s="96"/>
      <c r="AX269" s="4"/>
      <c r="AZ269" s="97"/>
      <c r="BA269" s="4"/>
      <c r="BB269" s="4"/>
      <c r="BC269" s="4"/>
    </row>
    <row r="270" spans="1:55" s="3" customFormat="1" ht="15" x14ac:dyDescent="0.15">
      <c r="A270" s="4"/>
      <c r="B270" s="4"/>
      <c r="D270" s="4"/>
      <c r="F270" s="10"/>
      <c r="G270" s="4"/>
      <c r="I270" s="85"/>
      <c r="L270" s="86"/>
      <c r="O270" s="87"/>
      <c r="P270" s="88"/>
      <c r="Q270" s="89"/>
      <c r="R270" s="90"/>
      <c r="S270" s="91"/>
      <c r="T270" s="89"/>
      <c r="U270" s="4"/>
      <c r="V270" s="4"/>
      <c r="AD270" s="92"/>
      <c r="AO270" s="4"/>
      <c r="AP270" s="93"/>
      <c r="AR270" s="93"/>
      <c r="AS270" s="94"/>
      <c r="AT270" s="84"/>
      <c r="AU270" s="93"/>
      <c r="AV270" s="95"/>
      <c r="AW270" s="96"/>
      <c r="AX270" s="4"/>
      <c r="AZ270" s="97"/>
      <c r="BA270" s="4"/>
      <c r="BB270" s="4"/>
      <c r="BC270" s="4"/>
    </row>
    <row r="271" spans="1:55" s="3" customFormat="1" ht="15" x14ac:dyDescent="0.15">
      <c r="A271" s="4"/>
      <c r="B271" s="4"/>
      <c r="D271" s="4"/>
      <c r="F271" s="10"/>
      <c r="I271" s="85"/>
      <c r="L271" s="86"/>
      <c r="O271" s="87"/>
      <c r="P271" s="88"/>
      <c r="Q271" s="89"/>
      <c r="R271" s="90"/>
      <c r="S271" s="91"/>
      <c r="T271" s="89"/>
      <c r="U271" s="4"/>
      <c r="V271" s="4"/>
      <c r="AD271" s="92"/>
      <c r="AO271" s="4"/>
      <c r="AP271" s="93"/>
      <c r="AR271" s="93"/>
      <c r="AS271" s="94"/>
      <c r="AT271" s="84"/>
      <c r="AU271" s="93"/>
      <c r="AV271" s="95"/>
      <c r="AW271" s="96"/>
      <c r="AX271" s="4"/>
      <c r="AZ271" s="97"/>
      <c r="BA271" s="4"/>
      <c r="BB271" s="4"/>
      <c r="BC271" s="4"/>
    </row>
    <row r="272" spans="1:55" s="3" customFormat="1" ht="94.5" customHeight="1" x14ac:dyDescent="0.15">
      <c r="A272" s="4"/>
      <c r="B272" s="4"/>
      <c r="D272" s="4"/>
      <c r="F272" s="84"/>
      <c r="G272" s="4"/>
      <c r="I272" s="85"/>
      <c r="L272" s="86"/>
      <c r="O272" s="87"/>
      <c r="P272" s="88"/>
      <c r="Q272" s="89"/>
      <c r="R272" s="90"/>
      <c r="S272" s="91"/>
      <c r="T272" s="89"/>
      <c r="V272" s="4"/>
      <c r="AD272" s="92"/>
      <c r="AO272" s="4"/>
      <c r="AP272" s="93"/>
      <c r="AR272" s="93"/>
      <c r="AS272" s="94"/>
      <c r="AT272" s="84"/>
      <c r="AU272" s="93"/>
      <c r="AV272" s="95"/>
      <c r="AW272" s="96"/>
      <c r="AX272" s="4"/>
      <c r="AZ272" s="97"/>
      <c r="BA272" s="4"/>
      <c r="BB272" s="4"/>
      <c r="BC272" s="4"/>
    </row>
    <row r="273" spans="1:55" s="3" customFormat="1" ht="15" x14ac:dyDescent="0.15">
      <c r="A273" s="4"/>
      <c r="B273" s="4"/>
      <c r="D273" s="4"/>
      <c r="F273" s="84"/>
      <c r="G273" s="4"/>
      <c r="I273" s="85"/>
      <c r="L273" s="86"/>
      <c r="O273" s="87"/>
      <c r="P273" s="88"/>
      <c r="Q273" s="89"/>
      <c r="R273" s="99"/>
      <c r="S273" s="91"/>
      <c r="T273" s="89"/>
      <c r="U273" s="4"/>
      <c r="V273" s="4"/>
      <c r="AD273" s="92"/>
      <c r="AO273" s="4"/>
      <c r="AP273" s="93"/>
      <c r="AR273" s="93"/>
      <c r="AS273" s="94"/>
      <c r="AT273" s="84"/>
      <c r="AU273" s="93"/>
      <c r="AV273" s="95"/>
      <c r="AW273" s="96"/>
      <c r="AX273" s="4"/>
      <c r="AZ273" s="97"/>
      <c r="BA273" s="4"/>
      <c r="BB273" s="4"/>
      <c r="BC273" s="4"/>
    </row>
    <row r="274" spans="1:55" s="3" customFormat="1" ht="15" x14ac:dyDescent="0.15">
      <c r="A274" s="4"/>
      <c r="B274" s="4"/>
      <c r="D274" s="4"/>
      <c r="F274" s="84"/>
      <c r="G274" s="102"/>
      <c r="I274" s="85"/>
      <c r="L274" s="86"/>
      <c r="O274" s="87"/>
      <c r="P274" s="88"/>
      <c r="Q274" s="89"/>
      <c r="R274" s="90"/>
      <c r="S274" s="91"/>
      <c r="T274" s="89"/>
      <c r="U274" s="4"/>
      <c r="V274" s="4"/>
      <c r="AD274" s="92"/>
      <c r="AO274" s="4"/>
      <c r="AP274" s="93"/>
      <c r="AR274" s="93"/>
      <c r="AS274" s="94"/>
      <c r="AT274" s="84"/>
      <c r="AU274" s="93"/>
      <c r="AV274" s="95"/>
      <c r="AW274" s="96"/>
      <c r="AX274" s="4"/>
      <c r="AZ274" s="97"/>
      <c r="BA274" s="4"/>
      <c r="BB274" s="4"/>
      <c r="BC274" s="4"/>
    </row>
    <row r="275" spans="1:55" s="3" customFormat="1" ht="15" x14ac:dyDescent="0.15">
      <c r="A275" s="4"/>
      <c r="B275" s="4"/>
      <c r="D275" s="4"/>
      <c r="F275" s="84"/>
      <c r="G275" s="102"/>
      <c r="I275" s="85"/>
      <c r="L275" s="86"/>
      <c r="O275" s="87"/>
      <c r="P275" s="88"/>
      <c r="Q275" s="89"/>
      <c r="R275" s="90"/>
      <c r="S275" s="91"/>
      <c r="T275" s="89"/>
      <c r="U275" s="4"/>
      <c r="V275" s="4"/>
      <c r="AD275" s="92"/>
      <c r="AO275" s="4"/>
      <c r="AP275" s="93"/>
      <c r="AR275" s="93"/>
      <c r="AS275" s="94"/>
      <c r="AT275" s="84"/>
      <c r="AU275" s="93"/>
      <c r="AV275" s="95"/>
      <c r="AW275" s="96"/>
      <c r="AX275" s="4"/>
      <c r="AZ275" s="97"/>
      <c r="BA275" s="4"/>
      <c r="BB275" s="4"/>
      <c r="BC275" s="4"/>
    </row>
    <row r="276" spans="1:55" s="3" customFormat="1" ht="15" x14ac:dyDescent="0.15">
      <c r="A276" s="4"/>
      <c r="B276" s="4"/>
      <c r="D276" s="4"/>
      <c r="F276" s="84"/>
      <c r="G276" s="4"/>
      <c r="I276" s="85"/>
      <c r="L276" s="86"/>
      <c r="O276" s="87"/>
      <c r="P276" s="88"/>
      <c r="Q276" s="89"/>
      <c r="R276" s="90"/>
      <c r="S276" s="91"/>
      <c r="T276" s="103"/>
      <c r="U276" s="4"/>
      <c r="V276" s="4"/>
      <c r="AD276" s="92"/>
      <c r="AO276" s="4"/>
      <c r="AP276" s="93"/>
      <c r="AR276" s="93"/>
      <c r="AS276" s="94"/>
      <c r="AT276" s="84"/>
      <c r="AU276" s="93"/>
      <c r="AV276" s="95"/>
      <c r="AW276" s="96"/>
      <c r="AX276" s="4"/>
      <c r="AZ276" s="97"/>
      <c r="BA276" s="4"/>
      <c r="BB276" s="4"/>
      <c r="BC276" s="4"/>
    </row>
    <row r="277" spans="1:55" s="3" customFormat="1" ht="15" x14ac:dyDescent="0.15">
      <c r="A277" s="4"/>
      <c r="B277" s="4"/>
      <c r="D277" s="4"/>
      <c r="F277" s="84"/>
      <c r="G277" s="102"/>
      <c r="I277" s="85"/>
      <c r="L277" s="86"/>
      <c r="O277" s="87"/>
      <c r="P277" s="88"/>
      <c r="Q277" s="89"/>
      <c r="R277" s="99"/>
      <c r="S277" s="91"/>
      <c r="T277" s="103"/>
      <c r="V277" s="4"/>
      <c r="AD277" s="92"/>
      <c r="AO277" s="4"/>
      <c r="AP277" s="93"/>
      <c r="AR277" s="93"/>
      <c r="AS277" s="94"/>
      <c r="AT277" s="84"/>
      <c r="AU277" s="93"/>
      <c r="AV277" s="95"/>
      <c r="AW277" s="96"/>
      <c r="AX277" s="4"/>
      <c r="AZ277" s="97"/>
      <c r="BA277" s="4"/>
      <c r="BB277" s="4"/>
      <c r="BC277" s="4"/>
    </row>
    <row r="278" spans="1:55" s="3" customFormat="1" ht="15" x14ac:dyDescent="0.15">
      <c r="A278" s="4"/>
      <c r="B278" s="4"/>
      <c r="D278" s="4"/>
      <c r="F278" s="84"/>
      <c r="G278" s="4"/>
      <c r="I278" s="85"/>
      <c r="L278" s="86"/>
      <c r="O278" s="87"/>
      <c r="P278" s="88"/>
      <c r="Q278" s="89"/>
      <c r="R278" s="90"/>
      <c r="S278" s="91"/>
      <c r="T278" s="103"/>
      <c r="U278" s="4"/>
      <c r="V278" s="4"/>
      <c r="AD278" s="92"/>
      <c r="AO278" s="4"/>
      <c r="AP278" s="93"/>
      <c r="AR278" s="93"/>
      <c r="AS278" s="94"/>
      <c r="AT278" s="84"/>
      <c r="AU278" s="93"/>
      <c r="AV278" s="95"/>
      <c r="AW278" s="96"/>
      <c r="AX278" s="4"/>
      <c r="AZ278" s="97"/>
      <c r="BA278" s="4"/>
      <c r="BB278" s="4"/>
      <c r="BC278" s="4"/>
    </row>
    <row r="279" spans="1:55" s="3" customFormat="1" ht="36" customHeight="1" x14ac:dyDescent="0.15">
      <c r="A279" s="4"/>
      <c r="B279" s="4"/>
      <c r="D279" s="4"/>
      <c r="F279" s="84"/>
      <c r="G279" s="4"/>
      <c r="I279" s="85"/>
      <c r="L279" s="86"/>
      <c r="O279" s="87"/>
      <c r="P279" s="88"/>
      <c r="Q279" s="89"/>
      <c r="R279" s="90"/>
      <c r="S279" s="91"/>
      <c r="T279" s="103"/>
      <c r="U279" s="4"/>
      <c r="V279" s="4"/>
      <c r="AD279" s="92"/>
      <c r="AO279" s="4"/>
      <c r="AP279" s="93"/>
      <c r="AR279" s="93"/>
      <c r="AS279" s="94"/>
      <c r="AT279" s="94"/>
      <c r="AU279" s="93"/>
      <c r="AV279" s="95"/>
      <c r="AW279" s="96"/>
      <c r="AX279" s="4"/>
      <c r="AZ279" s="97"/>
      <c r="BA279" s="4"/>
      <c r="BB279" s="4"/>
      <c r="BC279" s="4"/>
    </row>
    <row r="280" spans="1:55" s="3" customFormat="1" ht="15" x14ac:dyDescent="0.15">
      <c r="A280" s="4"/>
      <c r="B280" s="4"/>
      <c r="D280" s="4"/>
      <c r="F280" s="84"/>
      <c r="G280" s="4"/>
      <c r="I280" s="85"/>
      <c r="L280" s="86"/>
      <c r="O280" s="87"/>
      <c r="P280" s="88"/>
      <c r="Q280" s="89"/>
      <c r="R280" s="90"/>
      <c r="S280" s="91"/>
      <c r="T280" s="103"/>
      <c r="U280" s="4"/>
      <c r="V280" s="4"/>
      <c r="AD280" s="92"/>
      <c r="AO280" s="4"/>
      <c r="AP280" s="93"/>
      <c r="AR280" s="93"/>
      <c r="AS280" s="94"/>
      <c r="AT280" s="94"/>
      <c r="AU280" s="93"/>
      <c r="AV280" s="95"/>
      <c r="AW280" s="96"/>
      <c r="AX280" s="4"/>
      <c r="AZ280" s="104"/>
      <c r="BA280" s="4"/>
      <c r="BB280" s="4"/>
      <c r="BC280" s="4"/>
    </row>
    <row r="281" spans="1:55" s="3" customFormat="1" ht="78.75" customHeight="1" x14ac:dyDescent="0.15">
      <c r="A281" s="4"/>
      <c r="B281" s="4"/>
      <c r="D281" s="4"/>
      <c r="F281" s="84"/>
      <c r="G281" s="4"/>
      <c r="I281" s="85"/>
      <c r="L281" s="86"/>
      <c r="O281" s="87"/>
      <c r="P281" s="88"/>
      <c r="Q281" s="89"/>
      <c r="R281" s="99"/>
      <c r="S281" s="91"/>
      <c r="T281" s="103"/>
      <c r="U281" s="4"/>
      <c r="V281" s="4"/>
      <c r="AD281" s="92"/>
      <c r="AO281" s="4"/>
      <c r="AP281" s="93"/>
      <c r="AR281" s="93"/>
      <c r="AS281" s="94"/>
      <c r="AT281" s="84"/>
      <c r="AU281" s="93"/>
      <c r="AV281" s="95"/>
      <c r="AW281" s="96"/>
      <c r="AX281" s="4"/>
      <c r="AZ281" s="97"/>
      <c r="BA281" s="4"/>
      <c r="BB281" s="4"/>
      <c r="BC281" s="4"/>
    </row>
    <row r="282" spans="1:55" s="3" customFormat="1" ht="15" x14ac:dyDescent="0.15">
      <c r="A282" s="4"/>
      <c r="B282" s="4"/>
      <c r="D282" s="4"/>
      <c r="F282" s="84"/>
      <c r="G282" s="4"/>
      <c r="I282" s="85"/>
      <c r="L282" s="86"/>
      <c r="O282" s="87"/>
      <c r="P282" s="88"/>
      <c r="Q282" s="89"/>
      <c r="R282" s="99"/>
      <c r="S282" s="91"/>
      <c r="T282" s="103"/>
      <c r="U282" s="4"/>
      <c r="V282" s="4"/>
      <c r="AD282" s="92"/>
      <c r="AO282" s="4"/>
      <c r="AP282" s="93"/>
      <c r="AR282" s="93"/>
      <c r="AS282" s="94"/>
      <c r="AT282" s="94"/>
      <c r="AU282" s="93"/>
      <c r="AV282" s="95"/>
      <c r="AW282" s="96"/>
      <c r="AX282" s="4"/>
      <c r="AZ282" s="97"/>
      <c r="BA282" s="4"/>
      <c r="BB282" s="4"/>
      <c r="BC282" s="4"/>
    </row>
    <row r="283" spans="1:55" s="3" customFormat="1" ht="72" customHeight="1" x14ac:dyDescent="0.15">
      <c r="A283" s="4"/>
      <c r="B283" s="4"/>
      <c r="D283" s="4"/>
      <c r="F283" s="84"/>
      <c r="G283" s="4"/>
      <c r="I283" s="85"/>
      <c r="L283" s="86"/>
      <c r="O283" s="87"/>
      <c r="P283" s="88"/>
      <c r="Q283" s="89"/>
      <c r="R283" s="99"/>
      <c r="S283" s="91"/>
      <c r="T283" s="103"/>
      <c r="U283" s="4"/>
      <c r="V283" s="4"/>
      <c r="AD283" s="92"/>
      <c r="AO283" s="4"/>
      <c r="AP283" s="93"/>
      <c r="AR283" s="93"/>
      <c r="AS283" s="94"/>
      <c r="AT283" s="94"/>
      <c r="AU283" s="93"/>
      <c r="AV283" s="95"/>
      <c r="AW283" s="96"/>
      <c r="AX283" s="4"/>
      <c r="AZ283" s="97"/>
      <c r="BA283" s="4"/>
      <c r="BB283" s="4"/>
      <c r="BC283" s="4"/>
    </row>
    <row r="284" spans="1:55" s="3" customFormat="1" ht="78" customHeight="1" x14ac:dyDescent="0.15">
      <c r="A284" s="4"/>
      <c r="B284" s="4"/>
      <c r="D284" s="4"/>
      <c r="F284" s="84"/>
      <c r="G284" s="102"/>
      <c r="I284" s="85"/>
      <c r="L284" s="86"/>
      <c r="O284" s="87"/>
      <c r="P284" s="88"/>
      <c r="Q284" s="89"/>
      <c r="R284" s="99"/>
      <c r="S284" s="91"/>
      <c r="T284" s="103"/>
      <c r="U284" s="4"/>
      <c r="V284" s="4"/>
      <c r="AD284" s="92"/>
      <c r="AO284" s="4"/>
      <c r="AP284" s="93"/>
      <c r="AR284" s="93"/>
      <c r="AS284" s="94"/>
      <c r="AT284" s="94"/>
      <c r="AU284" s="93"/>
      <c r="AV284" s="95"/>
      <c r="AW284" s="96"/>
      <c r="AX284" s="4"/>
      <c r="AZ284" s="97"/>
      <c r="BA284" s="4"/>
      <c r="BB284" s="4"/>
      <c r="BC284" s="4"/>
    </row>
    <row r="285" spans="1:55" s="3" customFormat="1" ht="15" x14ac:dyDescent="0.15">
      <c r="A285" s="4"/>
      <c r="B285" s="4"/>
      <c r="D285" s="4"/>
      <c r="F285" s="84"/>
      <c r="I285" s="85"/>
      <c r="L285" s="86"/>
      <c r="O285" s="87"/>
      <c r="P285" s="88"/>
      <c r="Q285" s="89"/>
      <c r="R285" s="99"/>
      <c r="S285" s="91"/>
      <c r="T285" s="103"/>
      <c r="V285" s="4"/>
      <c r="AD285" s="92"/>
      <c r="AO285" s="4"/>
      <c r="AP285" s="93"/>
      <c r="AR285" s="93"/>
      <c r="AS285" s="94"/>
      <c r="AT285" s="94"/>
      <c r="AU285" s="93"/>
      <c r="AV285" s="95"/>
      <c r="AW285" s="96"/>
      <c r="AX285" s="4"/>
      <c r="AZ285" s="97"/>
      <c r="BA285" s="4"/>
      <c r="BB285" s="4"/>
      <c r="BC285" s="4"/>
    </row>
    <row r="286" spans="1:55" s="3" customFormat="1" ht="15" x14ac:dyDescent="0.15">
      <c r="A286" s="4"/>
      <c r="B286" s="4"/>
      <c r="D286" s="4"/>
      <c r="F286" s="84"/>
      <c r="G286" s="4"/>
      <c r="I286" s="85"/>
      <c r="L286" s="86"/>
      <c r="O286" s="87"/>
      <c r="P286" s="88"/>
      <c r="Q286" s="89"/>
      <c r="R286" s="99"/>
      <c r="S286" s="91"/>
      <c r="T286" s="103"/>
      <c r="V286" s="4"/>
      <c r="AD286" s="92"/>
      <c r="AO286" s="4"/>
      <c r="AP286" s="93"/>
      <c r="AR286" s="93"/>
      <c r="AS286" s="10"/>
      <c r="AT286" s="94"/>
      <c r="AU286" s="93"/>
      <c r="AV286" s="95"/>
      <c r="AW286" s="96"/>
      <c r="AX286" s="4"/>
      <c r="AZ286" s="97"/>
      <c r="BA286" s="4"/>
      <c r="BB286" s="4"/>
      <c r="BC286" s="4"/>
    </row>
    <row r="287" spans="1:55" s="3" customFormat="1" ht="15" x14ac:dyDescent="0.15">
      <c r="A287" s="4"/>
      <c r="B287" s="4"/>
      <c r="D287" s="4"/>
      <c r="F287" s="84"/>
      <c r="I287" s="85"/>
      <c r="L287" s="86"/>
      <c r="O287" s="87"/>
      <c r="P287" s="88"/>
      <c r="Q287" s="89"/>
      <c r="R287" s="99"/>
      <c r="S287" s="91"/>
      <c r="T287" s="103"/>
      <c r="V287" s="4"/>
      <c r="AD287" s="92"/>
      <c r="AO287" s="4"/>
      <c r="AP287" s="93"/>
      <c r="AR287" s="93"/>
      <c r="AS287" s="10"/>
      <c r="AT287" s="94"/>
      <c r="AU287" s="93"/>
      <c r="AV287" s="95"/>
      <c r="AW287" s="96"/>
      <c r="AX287" s="4"/>
      <c r="AZ287" s="97"/>
      <c r="BA287" s="4"/>
      <c r="BB287" s="4"/>
      <c r="BC287" s="4"/>
    </row>
    <row r="288" spans="1:55" s="3" customFormat="1" ht="42.75" customHeight="1" x14ac:dyDescent="0.15">
      <c r="A288" s="4"/>
      <c r="B288" s="4"/>
      <c r="F288" s="84"/>
      <c r="G288" s="102"/>
      <c r="I288" s="85"/>
      <c r="K288" s="105"/>
      <c r="L288" s="4"/>
      <c r="O288" s="106"/>
      <c r="P288" s="88"/>
      <c r="R288" s="99"/>
      <c r="V288" s="4"/>
      <c r="AD288" s="92"/>
      <c r="AE288" s="4"/>
      <c r="AF288" s="4"/>
      <c r="AG288" s="4"/>
      <c r="AH288" s="4"/>
      <c r="AI288" s="4"/>
      <c r="AJ288" s="4"/>
      <c r="AK288" s="4"/>
      <c r="AL288" s="4"/>
      <c r="AO288" s="4"/>
      <c r="AP288" s="93"/>
      <c r="AR288" s="93"/>
      <c r="AU288" s="93"/>
      <c r="AV288" s="95"/>
      <c r="AW288" s="96"/>
      <c r="AX288" s="4"/>
      <c r="AZ288" s="104"/>
      <c r="BA288" s="4"/>
      <c r="BB288" s="4"/>
      <c r="BC288" s="4"/>
    </row>
    <row r="289" spans="1:55" s="3" customFormat="1" ht="15" x14ac:dyDescent="0.15">
      <c r="A289" s="4"/>
      <c r="B289" s="4"/>
      <c r="D289" s="4"/>
      <c r="F289" s="84"/>
      <c r="G289" s="4"/>
      <c r="I289" s="85"/>
      <c r="L289" s="86"/>
      <c r="O289" s="87"/>
      <c r="P289" s="88"/>
      <c r="Q289" s="89"/>
      <c r="R289" s="99"/>
      <c r="S289" s="91"/>
      <c r="T289" s="103"/>
      <c r="V289" s="4"/>
      <c r="AD289" s="92"/>
      <c r="AE289" s="4"/>
      <c r="AF289" s="4"/>
      <c r="AG289" s="4"/>
      <c r="AH289" s="4"/>
      <c r="AI289" s="4"/>
      <c r="AJ289" s="4"/>
      <c r="AK289" s="4"/>
      <c r="AL289" s="4"/>
      <c r="AO289" s="4"/>
      <c r="AP289" s="93"/>
      <c r="AR289" s="93"/>
      <c r="AS289" s="10"/>
      <c r="AT289" s="94"/>
      <c r="AU289" s="93"/>
      <c r="AV289" s="95"/>
      <c r="AW289" s="96"/>
      <c r="AX289" s="4"/>
      <c r="AZ289" s="97"/>
      <c r="BA289" s="4"/>
      <c r="BB289" s="4"/>
      <c r="BC289" s="4"/>
    </row>
    <row r="290" spans="1:55" s="3" customFormat="1" ht="15" x14ac:dyDescent="0.15">
      <c r="A290" s="4"/>
      <c r="B290" s="4"/>
      <c r="D290" s="4"/>
      <c r="F290" s="84"/>
      <c r="G290" s="102"/>
      <c r="I290" s="85"/>
      <c r="L290" s="86"/>
      <c r="O290" s="87"/>
      <c r="P290" s="88"/>
      <c r="Q290" s="89"/>
      <c r="R290" s="99"/>
      <c r="S290" s="91"/>
      <c r="T290" s="103"/>
      <c r="V290" s="4"/>
      <c r="AD290" s="92"/>
      <c r="AE290" s="4"/>
      <c r="AF290" s="4"/>
      <c r="AG290" s="4"/>
      <c r="AH290" s="4"/>
      <c r="AI290" s="4"/>
      <c r="AJ290" s="4"/>
      <c r="AK290" s="4"/>
      <c r="AL290" s="4"/>
      <c r="AO290" s="4"/>
      <c r="AP290" s="93"/>
      <c r="AR290" s="93"/>
      <c r="AS290" s="94"/>
      <c r="AT290" s="94"/>
      <c r="AU290" s="93"/>
      <c r="AV290" s="95"/>
      <c r="AW290" s="96"/>
      <c r="AX290" s="4"/>
      <c r="AZ290" s="97"/>
      <c r="BA290" s="4"/>
      <c r="BB290" s="4"/>
      <c r="BC290" s="4"/>
    </row>
    <row r="291" spans="1:55" s="3" customFormat="1" ht="15" x14ac:dyDescent="0.15">
      <c r="A291" s="4"/>
      <c r="B291" s="4"/>
      <c r="D291" s="4"/>
      <c r="F291" s="84"/>
      <c r="I291" s="85"/>
      <c r="L291" s="86"/>
      <c r="O291" s="87"/>
      <c r="P291" s="88"/>
      <c r="Q291" s="89"/>
      <c r="R291" s="99"/>
      <c r="S291" s="91"/>
      <c r="T291" s="103"/>
      <c r="V291" s="4"/>
      <c r="AD291" s="92"/>
      <c r="AE291" s="4"/>
      <c r="AF291" s="4"/>
      <c r="AG291" s="4"/>
      <c r="AH291" s="4"/>
      <c r="AI291" s="4"/>
      <c r="AJ291" s="4"/>
      <c r="AK291" s="4"/>
      <c r="AL291" s="4"/>
      <c r="AO291" s="4"/>
      <c r="AP291" s="93"/>
      <c r="AR291" s="93"/>
      <c r="AS291" s="94"/>
      <c r="AT291" s="94"/>
      <c r="AU291" s="93"/>
      <c r="AV291" s="95"/>
      <c r="AW291" s="96"/>
      <c r="AX291" s="4"/>
      <c r="AZ291" s="97"/>
      <c r="BA291" s="4"/>
      <c r="BB291" s="4"/>
      <c r="BC291" s="4"/>
    </row>
    <row r="292" spans="1:55" s="3" customFormat="1" ht="57.75" customHeight="1" x14ac:dyDescent="0.15">
      <c r="A292" s="4"/>
      <c r="B292" s="4"/>
      <c r="D292" s="4"/>
      <c r="F292" s="84"/>
      <c r="G292" s="4"/>
      <c r="I292" s="85"/>
      <c r="L292" s="86"/>
      <c r="O292" s="87"/>
      <c r="P292" s="88"/>
      <c r="Q292" s="89"/>
      <c r="R292" s="99"/>
      <c r="S292" s="91"/>
      <c r="T292" s="103"/>
      <c r="V292" s="4"/>
      <c r="AD292" s="92"/>
      <c r="AE292" s="4"/>
      <c r="AF292" s="4"/>
      <c r="AG292" s="4"/>
      <c r="AH292" s="4"/>
      <c r="AI292" s="4"/>
      <c r="AJ292" s="4"/>
      <c r="AK292" s="4"/>
      <c r="AL292" s="4"/>
      <c r="AO292" s="4"/>
      <c r="AP292" s="93"/>
      <c r="AR292" s="93"/>
      <c r="AS292" s="94"/>
      <c r="AT292" s="10"/>
      <c r="AU292" s="93"/>
      <c r="AV292" s="95"/>
      <c r="AW292" s="96"/>
      <c r="AX292" s="4"/>
      <c r="AZ292" s="97"/>
      <c r="BA292" s="4"/>
      <c r="BB292" s="4"/>
      <c r="BC292" s="4"/>
    </row>
    <row r="293" spans="1:55" s="3" customFormat="1" ht="15" x14ac:dyDescent="0.15">
      <c r="A293" s="4"/>
      <c r="B293" s="4"/>
      <c r="D293" s="4"/>
      <c r="F293" s="84"/>
      <c r="G293" s="4"/>
      <c r="I293" s="85"/>
      <c r="L293" s="86"/>
      <c r="O293" s="87"/>
      <c r="P293" s="88"/>
      <c r="Q293" s="89"/>
      <c r="R293" s="99"/>
      <c r="S293" s="91"/>
      <c r="T293" s="103"/>
      <c r="V293" s="4"/>
      <c r="AD293" s="92"/>
      <c r="AE293" s="4"/>
      <c r="AF293" s="4"/>
      <c r="AG293" s="4"/>
      <c r="AH293" s="4"/>
      <c r="AI293" s="4"/>
      <c r="AJ293" s="4"/>
      <c r="AK293" s="4"/>
      <c r="AL293" s="4"/>
      <c r="AO293" s="4"/>
      <c r="AP293" s="93"/>
      <c r="AR293" s="93"/>
      <c r="AS293" s="94"/>
      <c r="AT293" s="10"/>
      <c r="AU293" s="93"/>
      <c r="AV293" s="95"/>
      <c r="AW293" s="96"/>
      <c r="AX293" s="4"/>
      <c r="AZ293" s="97"/>
      <c r="BA293" s="4"/>
      <c r="BB293" s="4"/>
      <c r="BC293" s="4"/>
    </row>
    <row r="294" spans="1:55" s="3" customFormat="1" ht="15" x14ac:dyDescent="0.15">
      <c r="A294" s="4"/>
      <c r="B294" s="4"/>
      <c r="D294" s="4"/>
      <c r="F294" s="84"/>
      <c r="G294" s="4"/>
      <c r="I294" s="85"/>
      <c r="L294" s="86"/>
      <c r="O294" s="87"/>
      <c r="P294" s="88"/>
      <c r="Q294" s="89"/>
      <c r="R294" s="99"/>
      <c r="S294" s="91"/>
      <c r="T294" s="103"/>
      <c r="V294" s="4"/>
      <c r="AD294" s="92"/>
      <c r="AE294" s="4"/>
      <c r="AF294" s="98"/>
      <c r="AG294" s="4"/>
      <c r="AH294" s="4"/>
      <c r="AI294" s="4"/>
      <c r="AJ294" s="4"/>
      <c r="AK294" s="4"/>
      <c r="AL294" s="4"/>
      <c r="AO294" s="4"/>
      <c r="AP294" s="93"/>
      <c r="AR294" s="93"/>
      <c r="AS294" s="94"/>
      <c r="AT294" s="10"/>
      <c r="AU294" s="93"/>
      <c r="AV294" s="95"/>
      <c r="AX294" s="4"/>
      <c r="AZ294" s="97"/>
      <c r="BA294" s="4"/>
      <c r="BB294" s="4"/>
      <c r="BC294" s="4"/>
    </row>
    <row r="295" spans="1:55" s="3" customFormat="1" ht="15" x14ac:dyDescent="0.15">
      <c r="A295" s="4"/>
      <c r="B295" s="4"/>
      <c r="D295" s="4"/>
      <c r="F295" s="84"/>
      <c r="I295" s="85"/>
      <c r="L295" s="86"/>
      <c r="O295" s="87"/>
      <c r="P295" s="88"/>
      <c r="Q295" s="89"/>
      <c r="R295" s="99"/>
      <c r="S295" s="91"/>
      <c r="T295" s="103"/>
      <c r="V295" s="4"/>
      <c r="AD295" s="92"/>
      <c r="AE295" s="4"/>
      <c r="AF295" s="4"/>
      <c r="AG295" s="4"/>
      <c r="AH295" s="4"/>
      <c r="AI295" s="4"/>
      <c r="AJ295" s="4"/>
      <c r="AK295" s="4"/>
      <c r="AL295" s="4"/>
      <c r="AO295" s="4"/>
      <c r="AP295" s="93"/>
      <c r="AR295" s="93"/>
      <c r="AS295" s="94"/>
      <c r="AT295" s="10"/>
      <c r="AU295" s="93"/>
      <c r="AV295" s="95"/>
      <c r="AW295" s="96"/>
      <c r="AX295" s="4"/>
      <c r="AZ295" s="97"/>
      <c r="BA295" s="4"/>
      <c r="BB295" s="4"/>
      <c r="BC295" s="4"/>
    </row>
    <row r="296" spans="1:55" s="3" customFormat="1" ht="15" x14ac:dyDescent="0.15">
      <c r="A296" s="4"/>
      <c r="B296" s="4"/>
      <c r="D296" s="4"/>
      <c r="F296" s="84"/>
      <c r="I296" s="85"/>
      <c r="L296" s="86"/>
      <c r="O296" s="87"/>
      <c r="P296" s="88"/>
      <c r="Q296" s="89"/>
      <c r="R296" s="99"/>
      <c r="S296" s="91"/>
      <c r="T296" s="103"/>
      <c r="V296" s="4"/>
      <c r="AD296" s="92"/>
      <c r="AE296" s="4"/>
      <c r="AF296" s="4"/>
      <c r="AG296" s="4"/>
      <c r="AH296" s="4"/>
      <c r="AI296" s="4"/>
      <c r="AJ296" s="4"/>
      <c r="AK296" s="4"/>
      <c r="AL296" s="4"/>
      <c r="AO296" s="4"/>
      <c r="AP296" s="93"/>
      <c r="AR296" s="93"/>
      <c r="AS296" s="94"/>
      <c r="AT296" s="10"/>
      <c r="AU296" s="93"/>
      <c r="AV296" s="95"/>
      <c r="AW296" s="96"/>
      <c r="AX296" s="4"/>
      <c r="AZ296" s="97"/>
      <c r="BA296" s="4"/>
      <c r="BB296" s="4"/>
      <c r="BC296" s="4"/>
    </row>
    <row r="297" spans="1:55" s="3" customFormat="1" ht="15" x14ac:dyDescent="0.15">
      <c r="A297" s="4"/>
      <c r="B297" s="4"/>
      <c r="D297" s="4"/>
      <c r="F297" s="84"/>
      <c r="G297" s="102"/>
      <c r="I297" s="85"/>
      <c r="L297" s="86"/>
      <c r="O297" s="87"/>
      <c r="P297" s="88"/>
      <c r="Q297" s="89"/>
      <c r="R297" s="99"/>
      <c r="S297" s="91"/>
      <c r="T297" s="103"/>
      <c r="V297" s="4"/>
      <c r="AD297" s="92"/>
      <c r="AE297" s="4"/>
      <c r="AF297" s="4"/>
      <c r="AG297" s="4"/>
      <c r="AH297" s="4"/>
      <c r="AI297" s="4"/>
      <c r="AJ297" s="4"/>
      <c r="AK297" s="4"/>
      <c r="AL297" s="4"/>
      <c r="AO297" s="4"/>
      <c r="AP297" s="93"/>
      <c r="AR297" s="93"/>
      <c r="AS297" s="94"/>
      <c r="AT297" s="10"/>
      <c r="AU297" s="93"/>
      <c r="AV297" s="95"/>
      <c r="AW297" s="96"/>
      <c r="AX297" s="4"/>
      <c r="AZ297" s="97"/>
      <c r="BA297" s="4"/>
      <c r="BB297" s="4"/>
      <c r="BC297" s="4"/>
    </row>
    <row r="298" spans="1:55" s="3" customFormat="1" ht="15" x14ac:dyDescent="0.15">
      <c r="A298" s="4"/>
      <c r="B298" s="4"/>
      <c r="D298" s="4"/>
      <c r="F298" s="84"/>
      <c r="I298" s="85"/>
      <c r="L298" s="86"/>
      <c r="O298" s="106"/>
      <c r="P298" s="88"/>
      <c r="Q298" s="89"/>
      <c r="R298" s="99"/>
      <c r="S298" s="91"/>
      <c r="T298" s="103"/>
      <c r="V298" s="98"/>
      <c r="AD298" s="92"/>
      <c r="AE298" s="4"/>
      <c r="AF298" s="4"/>
      <c r="AG298" s="4"/>
      <c r="AH298" s="4"/>
      <c r="AI298" s="4"/>
      <c r="AJ298" s="4"/>
      <c r="AK298" s="4"/>
      <c r="AL298" s="4"/>
      <c r="AO298" s="4"/>
      <c r="AP298" s="93"/>
      <c r="AR298" s="93"/>
      <c r="AS298" s="10"/>
      <c r="AT298" s="10"/>
      <c r="AU298" s="93"/>
      <c r="AV298" s="95"/>
      <c r="AW298" s="96"/>
      <c r="AX298" s="4"/>
      <c r="AZ298" s="97"/>
      <c r="BA298" s="4"/>
      <c r="BB298" s="4"/>
      <c r="BC298" s="4"/>
    </row>
    <row r="299" spans="1:55" s="3" customFormat="1" ht="15" x14ac:dyDescent="0.15">
      <c r="A299" s="4"/>
      <c r="B299" s="4"/>
      <c r="D299" s="4"/>
      <c r="F299" s="84"/>
      <c r="I299" s="85"/>
      <c r="J299" s="107"/>
      <c r="L299" s="86"/>
      <c r="O299" s="106"/>
      <c r="P299" s="88"/>
      <c r="Q299" s="89"/>
      <c r="R299" s="99"/>
      <c r="S299" s="89"/>
      <c r="T299" s="103"/>
      <c r="V299" s="4"/>
      <c r="AD299" s="92"/>
      <c r="AE299" s="4"/>
      <c r="AF299" s="4"/>
      <c r="AG299" s="4"/>
      <c r="AH299" s="4"/>
      <c r="AI299" s="4"/>
      <c r="AJ299" s="4"/>
      <c r="AK299" s="4"/>
      <c r="AL299" s="4"/>
      <c r="AO299" s="4"/>
      <c r="AP299" s="93"/>
      <c r="AR299" s="93"/>
      <c r="AS299" s="10"/>
      <c r="AT299" s="10"/>
      <c r="AU299" s="93"/>
      <c r="AV299" s="95"/>
      <c r="AW299" s="102"/>
      <c r="AX299" s="4"/>
      <c r="AZ299" s="97"/>
      <c r="BA299" s="4"/>
      <c r="BB299" s="4"/>
      <c r="BC299" s="4"/>
    </row>
    <row r="300" spans="1:55" s="3" customFormat="1" ht="15" x14ac:dyDescent="0.15">
      <c r="A300" s="4"/>
      <c r="B300" s="4"/>
      <c r="D300" s="4"/>
      <c r="F300" s="84"/>
      <c r="I300" s="85"/>
      <c r="L300" s="86"/>
      <c r="O300" s="106"/>
      <c r="P300" s="88"/>
      <c r="Q300" s="89"/>
      <c r="R300" s="99"/>
      <c r="S300" s="89"/>
      <c r="T300" s="103"/>
      <c r="V300" s="4"/>
      <c r="AD300" s="92"/>
      <c r="AE300" s="4"/>
      <c r="AF300" s="4"/>
      <c r="AG300" s="4"/>
      <c r="AH300" s="4"/>
      <c r="AI300" s="4"/>
      <c r="AJ300" s="4"/>
      <c r="AK300" s="4"/>
      <c r="AL300" s="4"/>
      <c r="AO300" s="4"/>
      <c r="AP300" s="93"/>
      <c r="AR300" s="93"/>
      <c r="AS300" s="94"/>
      <c r="AT300" s="10"/>
      <c r="AU300" s="93"/>
      <c r="AV300" s="95"/>
      <c r="AW300" s="96"/>
      <c r="AX300" s="4"/>
      <c r="AZ300" s="97"/>
      <c r="BA300" s="4"/>
      <c r="BB300" s="4"/>
      <c r="BC300" s="4"/>
    </row>
    <row r="301" spans="1:55" s="3" customFormat="1" ht="15" x14ac:dyDescent="0.15">
      <c r="A301" s="4"/>
      <c r="B301" s="4"/>
      <c r="D301" s="4"/>
      <c r="F301" s="84"/>
      <c r="I301" s="85"/>
      <c r="L301" s="86"/>
      <c r="O301" s="106"/>
      <c r="P301" s="88"/>
      <c r="Q301" s="89"/>
      <c r="R301" s="99"/>
      <c r="S301" s="89"/>
      <c r="T301" s="103"/>
      <c r="V301" s="4"/>
      <c r="AD301" s="92"/>
      <c r="AE301" s="4"/>
      <c r="AF301" s="4"/>
      <c r="AG301" s="4"/>
      <c r="AH301" s="4"/>
      <c r="AI301" s="4"/>
      <c r="AJ301" s="4"/>
      <c r="AK301" s="4"/>
      <c r="AL301" s="4"/>
      <c r="AO301" s="4"/>
      <c r="AP301" s="93"/>
      <c r="AR301" s="93"/>
      <c r="AS301" s="94"/>
      <c r="AT301" s="10"/>
      <c r="AU301" s="93"/>
      <c r="AV301" s="95"/>
      <c r="AX301" s="4"/>
      <c r="AZ301" s="97"/>
      <c r="BA301" s="4"/>
      <c r="BB301" s="4"/>
      <c r="BC301" s="4"/>
    </row>
    <row r="302" spans="1:55" s="3" customFormat="1" ht="15" x14ac:dyDescent="0.15">
      <c r="A302" s="4"/>
      <c r="B302" s="4"/>
      <c r="D302" s="4"/>
      <c r="F302" s="84"/>
      <c r="G302" s="4"/>
      <c r="I302" s="85"/>
      <c r="L302" s="86"/>
      <c r="O302" s="106"/>
      <c r="P302" s="88"/>
      <c r="Q302" s="89"/>
      <c r="R302" s="99"/>
      <c r="S302" s="91"/>
      <c r="T302" s="103"/>
      <c r="V302" s="4"/>
      <c r="AD302" s="92"/>
      <c r="AE302" s="4"/>
      <c r="AF302" s="4"/>
      <c r="AG302" s="4"/>
      <c r="AH302" s="4"/>
      <c r="AI302" s="4"/>
      <c r="AJ302" s="4"/>
      <c r="AK302" s="4"/>
      <c r="AL302" s="4"/>
      <c r="AO302" s="4"/>
      <c r="AP302" s="93"/>
      <c r="AR302" s="93"/>
      <c r="AS302" s="94"/>
      <c r="AT302" s="10"/>
      <c r="AU302" s="93"/>
      <c r="AV302" s="95"/>
      <c r="AW302" s="96"/>
      <c r="AX302" s="4"/>
      <c r="AZ302" s="97"/>
      <c r="BA302" s="4"/>
      <c r="BB302" s="4"/>
      <c r="BC302" s="4"/>
    </row>
    <row r="303" spans="1:55" s="3" customFormat="1" ht="15" x14ac:dyDescent="0.15">
      <c r="A303" s="4"/>
      <c r="B303" s="4"/>
      <c r="D303" s="4"/>
      <c r="F303" s="84"/>
      <c r="I303" s="85"/>
      <c r="L303" s="86"/>
      <c r="O303" s="106"/>
      <c r="P303" s="88"/>
      <c r="Q303" s="89"/>
      <c r="R303" s="99"/>
      <c r="S303" s="91"/>
      <c r="T303" s="103"/>
      <c r="V303" s="4"/>
      <c r="AD303" s="92"/>
      <c r="AE303" s="4"/>
      <c r="AF303" s="4"/>
      <c r="AG303" s="4"/>
      <c r="AH303" s="4"/>
      <c r="AI303" s="4"/>
      <c r="AJ303" s="4"/>
      <c r="AK303" s="4"/>
      <c r="AL303" s="4"/>
      <c r="AO303" s="4"/>
      <c r="AP303" s="94"/>
      <c r="AR303" s="93"/>
      <c r="AS303" s="10"/>
      <c r="AT303" s="10"/>
      <c r="AU303" s="93"/>
      <c r="AV303" s="95"/>
      <c r="AW303" s="96"/>
      <c r="AX303" s="4"/>
      <c r="AZ303" s="97"/>
      <c r="BA303" s="4"/>
      <c r="BB303" s="4"/>
      <c r="BC303" s="4"/>
    </row>
    <row r="304" spans="1:55" s="3" customFormat="1" ht="15" x14ac:dyDescent="0.15">
      <c r="A304" s="4"/>
      <c r="B304" s="4"/>
      <c r="D304" s="4"/>
      <c r="F304" s="84"/>
      <c r="I304" s="85"/>
      <c r="L304" s="86"/>
      <c r="O304" s="106"/>
      <c r="P304" s="88"/>
      <c r="Q304" s="89"/>
      <c r="R304" s="99"/>
      <c r="S304" s="91"/>
      <c r="T304" s="103"/>
      <c r="V304" s="4"/>
      <c r="AD304" s="92"/>
      <c r="AE304" s="4"/>
      <c r="AF304" s="4"/>
      <c r="AG304" s="4"/>
      <c r="AH304" s="4"/>
      <c r="AI304" s="4"/>
      <c r="AJ304" s="4"/>
      <c r="AK304" s="4"/>
      <c r="AL304" s="4"/>
      <c r="AO304" s="4"/>
      <c r="AP304" s="10"/>
      <c r="AR304" s="93"/>
      <c r="AS304" s="10"/>
      <c r="AT304" s="10"/>
      <c r="AU304" s="93"/>
      <c r="AV304" s="95"/>
      <c r="AW304" s="96"/>
      <c r="AZ304" s="97"/>
      <c r="BA304" s="4"/>
      <c r="BB304" s="4"/>
      <c r="BC304" s="4"/>
    </row>
    <row r="305" spans="1:55" s="3" customFormat="1" ht="15" x14ac:dyDescent="0.15">
      <c r="A305" s="4"/>
      <c r="F305" s="84"/>
      <c r="G305" s="100"/>
      <c r="I305" s="85"/>
      <c r="J305" s="107"/>
      <c r="K305" s="105"/>
      <c r="L305" s="4"/>
      <c r="O305" s="106"/>
      <c r="P305" s="88"/>
      <c r="Q305" s="89"/>
      <c r="R305" s="99"/>
      <c r="S305" s="91"/>
      <c r="T305" s="103"/>
      <c r="U305" s="4"/>
      <c r="V305" s="4"/>
      <c r="AD305" s="92"/>
      <c r="AE305" s="4"/>
      <c r="AF305" s="4"/>
      <c r="AG305" s="4"/>
      <c r="AH305" s="4"/>
      <c r="AI305" s="4"/>
      <c r="AJ305" s="4"/>
      <c r="AK305" s="4"/>
      <c r="AL305" s="4"/>
      <c r="AO305" s="4"/>
      <c r="AP305" s="10"/>
      <c r="AR305" s="93"/>
      <c r="AS305" s="10"/>
      <c r="AT305" s="10"/>
      <c r="AU305" s="93"/>
      <c r="AV305" s="95"/>
      <c r="AW305" s="96"/>
      <c r="AX305" s="4"/>
      <c r="AZ305" s="104"/>
      <c r="BA305" s="4"/>
      <c r="BB305" s="4"/>
      <c r="BC305" s="4"/>
    </row>
    <row r="306" spans="1:55" s="3" customFormat="1" ht="15" x14ac:dyDescent="0.2">
      <c r="A306" s="4"/>
      <c r="B306" s="4"/>
      <c r="D306" s="4"/>
      <c r="F306" s="84"/>
      <c r="I306" s="85"/>
      <c r="L306" s="86"/>
      <c r="O306" s="106"/>
      <c r="P306" s="88"/>
      <c r="Q306" s="89"/>
      <c r="R306" s="99"/>
      <c r="S306" s="91"/>
      <c r="T306" s="103"/>
      <c r="U306" s="108"/>
      <c r="V306" s="108"/>
      <c r="AD306" s="92"/>
      <c r="AE306" s="4"/>
      <c r="AF306" s="4"/>
      <c r="AG306" s="4"/>
      <c r="AH306" s="4"/>
      <c r="AI306" s="4"/>
      <c r="AJ306" s="4"/>
      <c r="AK306" s="4"/>
      <c r="AL306" s="4"/>
      <c r="AO306" s="4"/>
      <c r="AP306" s="109"/>
      <c r="AR306" s="93"/>
      <c r="AS306" s="10"/>
      <c r="AT306" s="10"/>
      <c r="AU306" s="93"/>
      <c r="AV306" s="95"/>
      <c r="AW306" s="96"/>
      <c r="AX306" s="4"/>
      <c r="AZ306" s="97"/>
      <c r="BA306" s="4"/>
      <c r="BB306" s="4"/>
      <c r="BC306" s="4"/>
    </row>
    <row r="307" spans="1:55" s="3" customFormat="1" ht="15" x14ac:dyDescent="0.2">
      <c r="A307" s="4"/>
      <c r="B307" s="4"/>
      <c r="D307" s="4"/>
      <c r="F307" s="84"/>
      <c r="I307" s="85"/>
      <c r="L307" s="86"/>
      <c r="O307" s="106"/>
      <c r="P307" s="88"/>
      <c r="Q307" s="89"/>
      <c r="R307" s="99"/>
      <c r="S307" s="91"/>
      <c r="T307" s="103"/>
      <c r="U307" s="108"/>
      <c r="V307" s="108"/>
      <c r="AD307" s="92"/>
      <c r="AE307" s="4"/>
      <c r="AF307" s="4"/>
      <c r="AG307" s="4"/>
      <c r="AH307" s="4"/>
      <c r="AI307" s="4"/>
      <c r="AJ307" s="4"/>
      <c r="AK307" s="4"/>
      <c r="AL307" s="4"/>
      <c r="AO307" s="4"/>
      <c r="AP307" s="110"/>
      <c r="AR307" s="93"/>
      <c r="AS307" s="110"/>
      <c r="AT307" s="110"/>
      <c r="AU307" s="93"/>
      <c r="AV307" s="95"/>
      <c r="AW307" s="96"/>
      <c r="AX307" s="4"/>
      <c r="AZ307" s="97"/>
      <c r="BA307" s="4"/>
      <c r="BB307" s="4"/>
      <c r="BC307" s="4"/>
    </row>
    <row r="308" spans="1:55" s="3" customFormat="1" ht="15" x14ac:dyDescent="0.2">
      <c r="A308" s="4"/>
      <c r="B308" s="4"/>
      <c r="D308" s="4"/>
      <c r="F308" s="84"/>
      <c r="I308" s="85"/>
      <c r="L308" s="86"/>
      <c r="O308" s="106"/>
      <c r="P308" s="88"/>
      <c r="R308" s="99"/>
      <c r="U308" s="108"/>
      <c r="V308" s="108"/>
      <c r="AD308" s="92"/>
      <c r="AE308" s="4"/>
      <c r="AF308" s="4"/>
      <c r="AG308" s="4"/>
      <c r="AH308" s="4"/>
      <c r="AI308" s="4"/>
      <c r="AJ308" s="4"/>
      <c r="AK308" s="4"/>
      <c r="AL308" s="4"/>
      <c r="AO308" s="4"/>
      <c r="AP308" s="110"/>
      <c r="AR308" s="93"/>
      <c r="AS308" s="10"/>
      <c r="AT308" s="10"/>
      <c r="AU308" s="93"/>
      <c r="AV308" s="95"/>
      <c r="AW308" s="96"/>
      <c r="AZ308" s="97"/>
      <c r="BA308" s="4"/>
      <c r="BB308" s="4"/>
      <c r="BC308" s="4"/>
    </row>
    <row r="309" spans="1:55" s="3" customFormat="1" ht="15" x14ac:dyDescent="0.2">
      <c r="A309" s="4"/>
      <c r="B309" s="4"/>
      <c r="D309" s="4"/>
      <c r="F309" s="84"/>
      <c r="I309" s="85"/>
      <c r="L309" s="86"/>
      <c r="O309" s="106"/>
      <c r="P309" s="88"/>
      <c r="Q309" s="89"/>
      <c r="R309" s="99"/>
      <c r="S309" s="91"/>
      <c r="T309" s="103"/>
      <c r="U309" s="108"/>
      <c r="V309" s="4"/>
      <c r="AD309" s="92"/>
      <c r="AE309" s="4"/>
      <c r="AF309" s="4"/>
      <c r="AG309" s="4"/>
      <c r="AH309" s="4"/>
      <c r="AI309" s="4"/>
      <c r="AJ309" s="4"/>
      <c r="AK309" s="4"/>
      <c r="AL309" s="4"/>
      <c r="AO309" s="4"/>
      <c r="AP309" s="110"/>
      <c r="AR309" s="93"/>
      <c r="AS309" s="10"/>
      <c r="AT309" s="10"/>
      <c r="AU309" s="93"/>
      <c r="AV309" s="95"/>
      <c r="AW309" s="96"/>
      <c r="AX309" s="4"/>
      <c r="AZ309" s="104"/>
      <c r="BA309" s="4"/>
      <c r="BB309" s="4"/>
      <c r="BC309" s="4"/>
    </row>
    <row r="310" spans="1:55" s="3" customFormat="1" ht="39" customHeight="1" x14ac:dyDescent="0.2">
      <c r="A310" s="4"/>
      <c r="B310" s="4"/>
      <c r="D310" s="4"/>
      <c r="F310" s="84"/>
      <c r="I310" s="85"/>
      <c r="L310" s="86"/>
      <c r="O310" s="106"/>
      <c r="P310" s="88"/>
      <c r="Q310" s="89"/>
      <c r="R310" s="99"/>
      <c r="S310" s="91"/>
      <c r="T310" s="103"/>
      <c r="U310" s="108"/>
      <c r="V310" s="108"/>
      <c r="AD310" s="92"/>
      <c r="AE310" s="4"/>
      <c r="AF310" s="4"/>
      <c r="AG310" s="4"/>
      <c r="AH310" s="4"/>
      <c r="AI310" s="4"/>
      <c r="AJ310" s="4"/>
      <c r="AK310" s="4"/>
      <c r="AL310" s="4"/>
      <c r="AO310" s="4"/>
      <c r="AP310" s="110"/>
      <c r="AR310" s="93"/>
      <c r="AS310" s="10"/>
      <c r="AT310" s="10"/>
      <c r="AU310" s="93"/>
      <c r="AV310" s="95"/>
      <c r="AW310" s="96"/>
      <c r="AX310" s="4"/>
      <c r="AZ310" s="97"/>
      <c r="BA310" s="4"/>
      <c r="BB310" s="4"/>
      <c r="BC310" s="4"/>
    </row>
    <row r="311" spans="1:55" s="3" customFormat="1" ht="15" x14ac:dyDescent="0.2">
      <c r="A311" s="4"/>
      <c r="B311" s="4"/>
      <c r="D311" s="4"/>
      <c r="F311" s="84"/>
      <c r="I311" s="85"/>
      <c r="L311" s="86"/>
      <c r="O311" s="106"/>
      <c r="P311" s="88"/>
      <c r="Q311" s="89"/>
      <c r="R311" s="99"/>
      <c r="S311" s="91"/>
      <c r="T311" s="103"/>
      <c r="U311" s="108"/>
      <c r="V311" s="108"/>
      <c r="AD311" s="92"/>
      <c r="AE311" s="4"/>
      <c r="AF311" s="4"/>
      <c r="AG311" s="4"/>
      <c r="AH311" s="4"/>
      <c r="AI311" s="4"/>
      <c r="AJ311" s="4"/>
      <c r="AK311" s="4"/>
      <c r="AL311" s="4"/>
      <c r="AO311" s="4"/>
      <c r="AP311" s="110"/>
      <c r="AR311" s="93"/>
      <c r="AS311" s="110"/>
      <c r="AT311" s="110"/>
      <c r="AU311" s="93"/>
      <c r="AV311" s="95"/>
      <c r="AW311" s="96"/>
      <c r="AX311" s="4"/>
      <c r="AZ311" s="97"/>
      <c r="BA311" s="4"/>
      <c r="BB311" s="4"/>
      <c r="BC311" s="4"/>
    </row>
    <row r="312" spans="1:55" s="3" customFormat="1" ht="28.5" customHeight="1" x14ac:dyDescent="0.2">
      <c r="A312" s="4"/>
      <c r="B312" s="4"/>
      <c r="D312" s="4"/>
      <c r="F312" s="84"/>
      <c r="I312" s="85"/>
      <c r="L312" s="86"/>
      <c r="O312" s="106"/>
      <c r="P312" s="88"/>
      <c r="Q312" s="89"/>
      <c r="R312" s="99"/>
      <c r="S312" s="91"/>
      <c r="T312" s="103"/>
      <c r="U312" s="108"/>
      <c r="V312" s="4"/>
      <c r="AD312" s="92"/>
      <c r="AE312" s="4"/>
      <c r="AF312" s="4"/>
      <c r="AG312" s="4"/>
      <c r="AH312" s="4"/>
      <c r="AI312" s="4"/>
      <c r="AJ312" s="4"/>
      <c r="AK312" s="4"/>
      <c r="AL312" s="4"/>
      <c r="AO312" s="4"/>
      <c r="AP312" s="110"/>
      <c r="AR312" s="93"/>
      <c r="AS312" s="110"/>
      <c r="AT312" s="10"/>
      <c r="AU312" s="93"/>
      <c r="AV312" s="95"/>
      <c r="AW312" s="96"/>
      <c r="AX312" s="4"/>
      <c r="AZ312" s="97"/>
      <c r="BA312" s="4"/>
      <c r="BB312" s="4"/>
      <c r="BC312" s="4"/>
    </row>
    <row r="313" spans="1:55" s="3" customFormat="1" ht="28.5" customHeight="1" x14ac:dyDescent="0.2">
      <c r="A313" s="4"/>
      <c r="B313" s="4"/>
      <c r="D313" s="4"/>
      <c r="F313" s="98"/>
      <c r="I313" s="85"/>
      <c r="L313" s="86"/>
      <c r="O313" s="106"/>
      <c r="P313" s="88"/>
      <c r="Q313" s="89"/>
      <c r="R313" s="99"/>
      <c r="S313" s="91"/>
      <c r="T313" s="103"/>
      <c r="U313" s="108"/>
      <c r="V313" s="108"/>
      <c r="AD313" s="92"/>
      <c r="AE313" s="4"/>
      <c r="AF313" s="4"/>
      <c r="AG313" s="4"/>
      <c r="AH313" s="4"/>
      <c r="AI313" s="4"/>
      <c r="AJ313" s="4"/>
      <c r="AK313" s="4"/>
      <c r="AL313" s="4"/>
      <c r="AO313" s="4"/>
      <c r="AP313" s="110"/>
      <c r="AR313" s="93"/>
      <c r="AS313" s="10"/>
      <c r="AT313" s="10"/>
      <c r="AU313" s="93"/>
      <c r="AV313" s="95"/>
      <c r="AW313" s="96"/>
      <c r="AX313" s="4"/>
      <c r="AZ313" s="97"/>
      <c r="BA313" s="4"/>
      <c r="BB313" s="4"/>
      <c r="BC313" s="4"/>
    </row>
    <row r="314" spans="1:55" s="3" customFormat="1" ht="83.25" customHeight="1" x14ac:dyDescent="0.2">
      <c r="A314" s="4"/>
      <c r="B314" s="4"/>
      <c r="D314" s="4"/>
      <c r="F314" s="98"/>
      <c r="I314" s="85"/>
      <c r="L314" s="86"/>
      <c r="O314" s="106"/>
      <c r="P314" s="88"/>
      <c r="Q314" s="89"/>
      <c r="R314" s="99"/>
      <c r="S314" s="91"/>
      <c r="T314" s="103"/>
      <c r="U314" s="108"/>
      <c r="V314" s="4"/>
      <c r="AD314" s="92"/>
      <c r="AE314" s="4"/>
      <c r="AF314" s="4"/>
      <c r="AG314" s="4"/>
      <c r="AH314" s="4"/>
      <c r="AI314" s="4"/>
      <c r="AJ314" s="4"/>
      <c r="AK314" s="4"/>
      <c r="AL314" s="4"/>
      <c r="AO314" s="4"/>
      <c r="AP314" s="110"/>
      <c r="AR314" s="93"/>
      <c r="AS314" s="10"/>
      <c r="AT314" s="10"/>
      <c r="AU314" s="93"/>
      <c r="AV314" s="95"/>
      <c r="AW314" s="96"/>
      <c r="AX314" s="4"/>
      <c r="AZ314" s="97"/>
      <c r="BA314" s="4"/>
      <c r="BB314" s="4"/>
      <c r="BC314" s="4"/>
    </row>
    <row r="315" spans="1:55" s="3" customFormat="1" ht="28.5" customHeight="1" x14ac:dyDescent="0.2">
      <c r="A315" s="4"/>
      <c r="B315" s="4"/>
      <c r="D315" s="4"/>
      <c r="F315" s="98"/>
      <c r="I315" s="85"/>
      <c r="L315" s="86"/>
      <c r="O315" s="106"/>
      <c r="P315" s="88"/>
      <c r="Q315" s="89"/>
      <c r="R315" s="99"/>
      <c r="S315" s="91"/>
      <c r="T315" s="103"/>
      <c r="V315" s="4"/>
      <c r="AD315" s="92"/>
      <c r="AE315" s="4"/>
      <c r="AF315" s="4"/>
      <c r="AG315" s="4"/>
      <c r="AH315" s="4"/>
      <c r="AI315" s="4"/>
      <c r="AJ315" s="4"/>
      <c r="AK315" s="4"/>
      <c r="AL315" s="4"/>
      <c r="AO315" s="4"/>
      <c r="AP315" s="110"/>
      <c r="AR315" s="93"/>
      <c r="AS315" s="10"/>
      <c r="AT315" s="10"/>
      <c r="AU315" s="93"/>
      <c r="AV315" s="95"/>
      <c r="AW315" s="96"/>
      <c r="AX315" s="4"/>
      <c r="AZ315" s="97"/>
      <c r="BA315" s="4"/>
      <c r="BB315" s="4"/>
    </row>
    <row r="316" spans="1:55" s="3" customFormat="1" ht="28.5" customHeight="1" x14ac:dyDescent="0.2">
      <c r="A316" s="4"/>
      <c r="B316" s="4"/>
      <c r="D316" s="4"/>
      <c r="F316" s="98"/>
      <c r="G316" s="96"/>
      <c r="I316" s="85"/>
      <c r="L316" s="86"/>
      <c r="O316" s="106"/>
      <c r="P316" s="88"/>
      <c r="Q316" s="89"/>
      <c r="R316" s="99"/>
      <c r="S316" s="91"/>
      <c r="T316" s="103"/>
      <c r="U316" s="108"/>
      <c r="V316" s="108"/>
      <c r="AD316" s="92"/>
      <c r="AE316" s="4"/>
      <c r="AF316" s="4"/>
      <c r="AG316" s="4"/>
      <c r="AH316" s="4"/>
      <c r="AI316" s="4"/>
      <c r="AJ316" s="4"/>
      <c r="AK316" s="4"/>
      <c r="AL316" s="4"/>
      <c r="AO316" s="4"/>
      <c r="AP316" s="110"/>
      <c r="AR316" s="93"/>
      <c r="AS316" s="10"/>
      <c r="AT316" s="10"/>
      <c r="AU316" s="93"/>
      <c r="AV316" s="95"/>
      <c r="AW316" s="96"/>
      <c r="AX316" s="4"/>
      <c r="AZ316" s="97"/>
      <c r="BA316" s="4"/>
      <c r="BB316" s="4"/>
      <c r="BC316" s="4"/>
    </row>
    <row r="317" spans="1:55" s="3" customFormat="1" ht="15" x14ac:dyDescent="0.2">
      <c r="A317" s="4"/>
      <c r="B317" s="4"/>
      <c r="D317" s="4"/>
      <c r="F317" s="98"/>
      <c r="G317" s="100"/>
      <c r="I317" s="85"/>
      <c r="L317" s="86"/>
      <c r="O317" s="106"/>
      <c r="P317" s="88"/>
      <c r="Q317" s="89"/>
      <c r="R317" s="99"/>
      <c r="S317" s="91"/>
      <c r="T317" s="103"/>
      <c r="U317" s="108"/>
      <c r="V317" s="108"/>
      <c r="AD317" s="92"/>
      <c r="AE317" s="4"/>
      <c r="AF317" s="98"/>
      <c r="AG317" s="4"/>
      <c r="AH317" s="4"/>
      <c r="AI317" s="4"/>
      <c r="AJ317" s="4"/>
      <c r="AK317" s="4"/>
      <c r="AL317" s="4"/>
      <c r="AO317" s="4"/>
      <c r="AP317" s="110"/>
      <c r="AR317" s="93"/>
      <c r="AS317" s="110"/>
      <c r="AT317" s="110"/>
      <c r="AU317" s="93"/>
      <c r="AV317" s="95"/>
      <c r="AW317" s="96"/>
      <c r="AX317" s="4"/>
      <c r="AZ317" s="97"/>
      <c r="BA317" s="4"/>
      <c r="BB317" s="4"/>
      <c r="BC317" s="4"/>
    </row>
    <row r="318" spans="1:55" s="3" customFormat="1" ht="15" x14ac:dyDescent="0.15">
      <c r="A318" s="4"/>
      <c r="B318" s="4"/>
      <c r="D318" s="4"/>
      <c r="F318" s="4"/>
      <c r="G318" s="4"/>
      <c r="I318" s="85"/>
      <c r="J318" s="4"/>
      <c r="K318" s="4"/>
      <c r="L318" s="4"/>
      <c r="M318" s="4"/>
      <c r="N318" s="4"/>
      <c r="O318" s="106"/>
      <c r="P318" s="88"/>
      <c r="Q318" s="4"/>
      <c r="R318" s="4"/>
      <c r="S318" s="4"/>
      <c r="T318" s="4"/>
      <c r="U318" s="4"/>
      <c r="V318" s="4"/>
      <c r="AD318" s="111"/>
      <c r="AE318" s="4"/>
      <c r="AF318" s="4"/>
      <c r="AG318" s="4"/>
      <c r="AH318" s="4"/>
      <c r="AI318" s="4"/>
      <c r="AJ318" s="4"/>
      <c r="AK318" s="4"/>
      <c r="AL318" s="4"/>
      <c r="AM318" s="4"/>
      <c r="AN318" s="4"/>
      <c r="AO318" s="4"/>
      <c r="AP318" s="4"/>
      <c r="AQ318" s="4"/>
      <c r="AR318" s="4"/>
      <c r="AS318" s="4"/>
      <c r="AT318" s="4"/>
      <c r="AU318" s="4"/>
      <c r="AV318" s="95"/>
      <c r="AW318" s="4"/>
      <c r="AX318" s="4"/>
      <c r="AY318" s="4"/>
      <c r="AZ318" s="4"/>
      <c r="BA318" s="4"/>
      <c r="BB318" s="4"/>
      <c r="BC318" s="4"/>
    </row>
    <row r="319" spans="1:55" s="3" customFormat="1" ht="28.5" customHeight="1" x14ac:dyDescent="0.2">
      <c r="A319" s="4"/>
      <c r="B319" s="4"/>
      <c r="D319" s="4"/>
      <c r="F319" s="98"/>
      <c r="I319" s="85"/>
      <c r="L319" s="86"/>
      <c r="O319" s="106"/>
      <c r="P319" s="88"/>
      <c r="Q319" s="89"/>
      <c r="R319" s="99"/>
      <c r="S319" s="91"/>
      <c r="T319" s="103"/>
      <c r="U319" s="108"/>
      <c r="V319" s="108"/>
      <c r="AD319" s="92"/>
      <c r="AE319" s="4"/>
      <c r="AF319" s="4"/>
      <c r="AG319" s="4"/>
      <c r="AH319" s="4"/>
      <c r="AI319" s="4"/>
      <c r="AJ319" s="4"/>
      <c r="AK319" s="4"/>
      <c r="AL319" s="4"/>
      <c r="AO319" s="4"/>
      <c r="AP319" s="110"/>
      <c r="AR319" s="93"/>
      <c r="AS319" s="110"/>
      <c r="AT319" s="10"/>
      <c r="AU319" s="93"/>
      <c r="AV319" s="95"/>
      <c r="AW319" s="96"/>
      <c r="AX319" s="4"/>
      <c r="AZ319" s="97"/>
      <c r="BA319" s="4"/>
      <c r="BB319" s="4"/>
      <c r="BC319" s="4"/>
    </row>
    <row r="320" spans="1:55" s="3" customFormat="1" ht="28.5" customHeight="1" x14ac:dyDescent="0.2">
      <c r="A320" s="4"/>
      <c r="B320" s="4"/>
      <c r="D320" s="4"/>
      <c r="F320" s="98"/>
      <c r="I320" s="85"/>
      <c r="L320" s="86"/>
      <c r="O320" s="106"/>
      <c r="P320" s="88"/>
      <c r="Q320" s="89"/>
      <c r="R320" s="99"/>
      <c r="S320" s="91"/>
      <c r="T320" s="103"/>
      <c r="U320" s="4"/>
      <c r="V320" s="108"/>
      <c r="AD320" s="92"/>
      <c r="AE320" s="4"/>
      <c r="AF320" s="4"/>
      <c r="AG320" s="4"/>
      <c r="AH320" s="4"/>
      <c r="AI320" s="4"/>
      <c r="AJ320" s="4"/>
      <c r="AK320" s="4"/>
      <c r="AL320" s="4"/>
      <c r="AO320" s="4"/>
      <c r="AP320" s="110"/>
      <c r="AR320" s="93"/>
      <c r="AS320" s="10"/>
      <c r="AT320" s="10"/>
      <c r="AU320" s="93"/>
      <c r="AV320" s="95"/>
      <c r="AW320" s="96"/>
      <c r="AX320" s="4"/>
      <c r="AZ320" s="97"/>
      <c r="BA320" s="4"/>
      <c r="BB320" s="4"/>
      <c r="BC320" s="4"/>
    </row>
    <row r="321" spans="1:55" s="3" customFormat="1" ht="28.5" customHeight="1" x14ac:dyDescent="0.2">
      <c r="A321" s="4"/>
      <c r="B321" s="4"/>
      <c r="D321" s="4"/>
      <c r="F321" s="98"/>
      <c r="I321" s="85"/>
      <c r="L321" s="86"/>
      <c r="O321" s="106"/>
      <c r="P321" s="88"/>
      <c r="Q321" s="89"/>
      <c r="R321" s="99"/>
      <c r="S321" s="91"/>
      <c r="T321" s="103"/>
      <c r="U321" s="108"/>
      <c r="V321" s="108"/>
      <c r="AD321" s="92"/>
      <c r="AE321" s="4"/>
      <c r="AF321" s="4"/>
      <c r="AG321" s="4"/>
      <c r="AH321" s="4"/>
      <c r="AI321" s="4"/>
      <c r="AJ321" s="4"/>
      <c r="AK321" s="4"/>
      <c r="AL321" s="4"/>
      <c r="AO321" s="4"/>
      <c r="AP321" s="110"/>
      <c r="AR321" s="93"/>
      <c r="AS321" s="110"/>
      <c r="AT321" s="110"/>
      <c r="AU321" s="93"/>
      <c r="AV321" s="95"/>
      <c r="AW321" s="96"/>
      <c r="AX321" s="4"/>
      <c r="AZ321" s="97"/>
      <c r="BA321" s="4"/>
      <c r="BB321" s="4"/>
      <c r="BC321" s="4"/>
    </row>
    <row r="322" spans="1:55" s="3" customFormat="1" ht="28.5" customHeight="1" x14ac:dyDescent="0.2">
      <c r="A322" s="4"/>
      <c r="B322" s="4"/>
      <c r="D322" s="4"/>
      <c r="F322" s="98"/>
      <c r="I322" s="85"/>
      <c r="L322" s="86"/>
      <c r="O322" s="106"/>
      <c r="P322" s="88"/>
      <c r="Q322" s="89"/>
      <c r="R322" s="99"/>
      <c r="S322" s="91"/>
      <c r="T322" s="103"/>
      <c r="U322" s="108"/>
      <c r="V322" s="108"/>
      <c r="AD322" s="92"/>
      <c r="AE322" s="4"/>
      <c r="AF322" s="4"/>
      <c r="AG322" s="4"/>
      <c r="AH322" s="4"/>
      <c r="AI322" s="4"/>
      <c r="AJ322" s="4"/>
      <c r="AK322" s="4"/>
      <c r="AL322" s="4"/>
      <c r="AO322" s="4"/>
      <c r="AP322" s="110"/>
      <c r="AR322" s="93"/>
      <c r="AS322" s="110"/>
      <c r="AT322" s="110"/>
      <c r="AU322" s="93"/>
      <c r="AV322" s="95"/>
      <c r="AW322" s="96"/>
      <c r="AX322" s="4"/>
      <c r="AZ322" s="97"/>
      <c r="BA322" s="4"/>
      <c r="BB322" s="4"/>
      <c r="BC322" s="4"/>
    </row>
    <row r="323" spans="1:55" s="3" customFormat="1" ht="28.5" customHeight="1" x14ac:dyDescent="0.2">
      <c r="A323" s="4"/>
      <c r="B323" s="4"/>
      <c r="D323" s="4"/>
      <c r="F323" s="98"/>
      <c r="I323" s="85"/>
      <c r="L323" s="86"/>
      <c r="O323" s="106"/>
      <c r="P323" s="88"/>
      <c r="Q323" s="89"/>
      <c r="R323" s="99"/>
      <c r="S323" s="91"/>
      <c r="T323" s="103"/>
      <c r="V323" s="4"/>
      <c r="AD323" s="92"/>
      <c r="AE323" s="4"/>
      <c r="AF323" s="4"/>
      <c r="AG323" s="4"/>
      <c r="AH323" s="4"/>
      <c r="AI323" s="4"/>
      <c r="AJ323" s="4"/>
      <c r="AK323" s="4"/>
      <c r="AL323" s="4"/>
      <c r="AO323" s="4"/>
      <c r="AP323" s="110"/>
      <c r="AR323" s="93"/>
      <c r="AS323" s="10"/>
      <c r="AT323" s="10"/>
      <c r="AU323" s="93"/>
      <c r="AV323" s="95"/>
      <c r="AW323" s="96"/>
      <c r="AX323" s="4"/>
      <c r="AZ323" s="97"/>
      <c r="BA323" s="4"/>
      <c r="BB323" s="4"/>
    </row>
    <row r="324" spans="1:55" s="3" customFormat="1" ht="28.5" customHeight="1" x14ac:dyDescent="0.2">
      <c r="A324" s="4"/>
      <c r="B324" s="4"/>
      <c r="D324" s="4"/>
      <c r="F324" s="10"/>
      <c r="I324" s="85"/>
      <c r="L324" s="86"/>
      <c r="O324" s="106"/>
      <c r="P324" s="88"/>
      <c r="Q324" s="89"/>
      <c r="R324" s="99"/>
      <c r="S324" s="91"/>
      <c r="T324" s="103"/>
      <c r="U324" s="108"/>
      <c r="V324" s="108"/>
      <c r="AD324" s="92"/>
      <c r="AE324" s="4"/>
      <c r="AF324" s="4"/>
      <c r="AG324" s="4"/>
      <c r="AH324" s="4"/>
      <c r="AI324" s="4"/>
      <c r="AJ324" s="4"/>
      <c r="AK324" s="4"/>
      <c r="AL324" s="4"/>
      <c r="AO324" s="4"/>
      <c r="AP324" s="110"/>
      <c r="AR324" s="93"/>
      <c r="AS324" s="10"/>
      <c r="AT324" s="10"/>
      <c r="AU324" s="93"/>
      <c r="AV324" s="95"/>
      <c r="AW324" s="96"/>
      <c r="AX324" s="4"/>
      <c r="AZ324" s="97"/>
      <c r="BA324" s="4"/>
      <c r="BB324" s="4"/>
      <c r="BC324" s="4"/>
    </row>
    <row r="325" spans="1:55" s="3" customFormat="1" ht="28.5" customHeight="1" x14ac:dyDescent="0.2">
      <c r="A325" s="4"/>
      <c r="B325" s="4"/>
      <c r="D325" s="4"/>
      <c r="F325" s="10"/>
      <c r="I325" s="85"/>
      <c r="L325" s="86"/>
      <c r="O325" s="106"/>
      <c r="P325" s="88"/>
      <c r="Q325" s="89"/>
      <c r="R325" s="99"/>
      <c r="S325" s="91"/>
      <c r="T325" s="103"/>
      <c r="U325" s="108"/>
      <c r="V325" s="108"/>
      <c r="AD325" s="92"/>
      <c r="AE325" s="4"/>
      <c r="AF325" s="4"/>
      <c r="AG325" s="4"/>
      <c r="AH325" s="4"/>
      <c r="AI325" s="4"/>
      <c r="AJ325" s="4"/>
      <c r="AK325" s="4"/>
      <c r="AL325" s="4"/>
      <c r="AO325" s="4"/>
      <c r="AP325" s="110"/>
      <c r="AR325" s="93"/>
      <c r="AS325" s="110"/>
      <c r="AT325" s="110"/>
      <c r="AU325" s="93"/>
      <c r="AV325" s="95"/>
      <c r="AW325" s="96"/>
      <c r="AX325" s="4"/>
      <c r="AZ325" s="97"/>
      <c r="BA325" s="4"/>
      <c r="BB325" s="4"/>
      <c r="BC325" s="4"/>
    </row>
    <row r="326" spans="1:55" s="3" customFormat="1" ht="60" customHeight="1" x14ac:dyDescent="0.2">
      <c r="A326" s="4"/>
      <c r="B326" s="4"/>
      <c r="D326" s="4"/>
      <c r="F326" s="10"/>
      <c r="G326" s="4"/>
      <c r="I326" s="85"/>
      <c r="L326" s="86"/>
      <c r="O326" s="106"/>
      <c r="P326" s="88"/>
      <c r="Q326" s="89"/>
      <c r="R326" s="99"/>
      <c r="S326" s="91"/>
      <c r="T326" s="103"/>
      <c r="U326" s="108"/>
      <c r="V326" s="108"/>
      <c r="AD326" s="92"/>
      <c r="AE326" s="4"/>
      <c r="AF326" s="4"/>
      <c r="AG326" s="4"/>
      <c r="AH326" s="4"/>
      <c r="AI326" s="4"/>
      <c r="AJ326" s="4"/>
      <c r="AK326" s="4"/>
      <c r="AL326" s="4"/>
      <c r="AO326" s="4"/>
      <c r="AP326" s="110"/>
      <c r="AR326" s="93"/>
      <c r="AS326" s="10"/>
      <c r="AT326" s="110"/>
      <c r="AU326" s="93"/>
      <c r="AV326" s="95"/>
      <c r="AW326" s="96"/>
      <c r="AZ326" s="97"/>
      <c r="BA326" s="4"/>
      <c r="BB326" s="4"/>
      <c r="BC326" s="4"/>
    </row>
    <row r="327" spans="1:55" s="3" customFormat="1" ht="15" x14ac:dyDescent="0.2">
      <c r="A327" s="4"/>
      <c r="B327" s="4"/>
      <c r="D327" s="4"/>
      <c r="F327" s="10"/>
      <c r="I327" s="85"/>
      <c r="L327" s="86"/>
      <c r="O327" s="106"/>
      <c r="P327" s="88"/>
      <c r="Q327" s="89"/>
      <c r="R327" s="99"/>
      <c r="S327" s="91"/>
      <c r="T327" s="103"/>
      <c r="V327" s="4"/>
      <c r="AD327" s="92"/>
      <c r="AE327" s="4"/>
      <c r="AF327" s="4"/>
      <c r="AG327" s="4"/>
      <c r="AH327" s="4"/>
      <c r="AI327" s="4"/>
      <c r="AJ327" s="4"/>
      <c r="AK327" s="4"/>
      <c r="AL327" s="4"/>
      <c r="AO327" s="4"/>
      <c r="AP327" s="110"/>
      <c r="AR327" s="93"/>
      <c r="AS327" s="110"/>
      <c r="AT327" s="110"/>
      <c r="AU327" s="93"/>
      <c r="AV327" s="95"/>
      <c r="AW327" s="4"/>
      <c r="AX327" s="4"/>
      <c r="AZ327" s="97"/>
      <c r="BA327" s="4"/>
      <c r="BB327" s="4"/>
      <c r="BC327" s="4"/>
    </row>
    <row r="328" spans="1:55" s="4" customFormat="1" ht="15" x14ac:dyDescent="0.2">
      <c r="C328" s="3"/>
      <c r="E328" s="3"/>
      <c r="F328" s="10"/>
      <c r="H328" s="3"/>
      <c r="I328" s="85"/>
      <c r="J328" s="3"/>
      <c r="K328" s="3"/>
      <c r="L328" s="86"/>
      <c r="M328" s="3"/>
      <c r="N328" s="3"/>
      <c r="O328" s="106"/>
      <c r="P328" s="88"/>
      <c r="Q328" s="89"/>
      <c r="R328" s="99"/>
      <c r="S328" s="91"/>
      <c r="T328" s="103"/>
      <c r="U328" s="108"/>
      <c r="V328" s="108"/>
      <c r="W328" s="3"/>
      <c r="X328" s="3"/>
      <c r="Y328" s="3"/>
      <c r="Z328" s="3"/>
      <c r="AA328" s="3"/>
      <c r="AB328" s="3"/>
      <c r="AC328" s="3"/>
      <c r="AD328" s="92"/>
      <c r="AM328" s="3"/>
      <c r="AN328" s="3"/>
      <c r="AP328" s="110"/>
      <c r="AQ328" s="3"/>
      <c r="AR328" s="93"/>
      <c r="AS328" s="98"/>
      <c r="AT328" s="98"/>
      <c r="AU328" s="93"/>
      <c r="AV328" s="95"/>
      <c r="AW328" s="96"/>
      <c r="AY328" s="3"/>
      <c r="AZ328" s="97"/>
    </row>
    <row r="329" spans="1:55" s="3" customFormat="1" ht="15" x14ac:dyDescent="0.15">
      <c r="A329" s="4"/>
      <c r="B329" s="4"/>
      <c r="F329" s="10"/>
      <c r="I329" s="85"/>
      <c r="L329" s="86"/>
      <c r="O329" s="106"/>
      <c r="P329" s="88"/>
      <c r="Q329" s="89"/>
      <c r="R329" s="99"/>
      <c r="S329" s="91"/>
      <c r="T329" s="103"/>
      <c r="AD329" s="92"/>
      <c r="AE329" s="4"/>
      <c r="AF329" s="4"/>
      <c r="AG329" s="4"/>
      <c r="AH329" s="4"/>
      <c r="AI329" s="4"/>
      <c r="AJ329" s="4"/>
      <c r="AK329" s="4"/>
      <c r="AL329" s="4"/>
      <c r="AO329" s="4"/>
      <c r="AP329" s="98"/>
      <c r="AR329" s="93"/>
      <c r="AS329" s="10"/>
      <c r="AT329" s="10"/>
      <c r="AU329" s="93"/>
      <c r="AV329" s="95"/>
      <c r="AW329" s="96"/>
      <c r="AX329" s="4"/>
      <c r="AZ329" s="97"/>
      <c r="BA329" s="4"/>
      <c r="BB329" s="4"/>
      <c r="BC329" s="4"/>
    </row>
    <row r="330" spans="1:55" s="3" customFormat="1" ht="15" x14ac:dyDescent="0.15">
      <c r="A330" s="4"/>
      <c r="B330" s="4"/>
      <c r="F330" s="10"/>
      <c r="I330" s="85"/>
      <c r="L330" s="86"/>
      <c r="O330" s="106"/>
      <c r="P330" s="88"/>
      <c r="Q330" s="89"/>
      <c r="R330" s="99"/>
      <c r="S330" s="91"/>
      <c r="T330" s="103"/>
      <c r="V330" s="4"/>
      <c r="AD330" s="92"/>
      <c r="AE330" s="4"/>
      <c r="AF330" s="4"/>
      <c r="AG330" s="4"/>
      <c r="AH330" s="4"/>
      <c r="AI330" s="4"/>
      <c r="AJ330" s="4"/>
      <c r="AK330" s="4"/>
      <c r="AL330" s="4"/>
      <c r="AO330" s="4"/>
      <c r="AP330" s="10"/>
      <c r="AR330" s="93"/>
      <c r="AS330" s="10"/>
      <c r="AT330" s="10"/>
      <c r="AU330" s="93"/>
      <c r="AV330" s="95"/>
      <c r="AW330" s="96"/>
      <c r="AX330" s="4"/>
      <c r="AZ330" s="97"/>
      <c r="BA330" s="4"/>
      <c r="BB330" s="4"/>
      <c r="BC330" s="4"/>
    </row>
    <row r="331" spans="1:55" s="3" customFormat="1" ht="15" x14ac:dyDescent="0.15">
      <c r="A331" s="4"/>
      <c r="B331" s="4"/>
      <c r="D331" s="4"/>
      <c r="F331" s="10"/>
      <c r="I331" s="85"/>
      <c r="L331" s="86"/>
      <c r="O331" s="106"/>
      <c r="P331" s="88"/>
      <c r="Q331" s="89"/>
      <c r="R331" s="99"/>
      <c r="S331" s="91"/>
      <c r="T331" s="103"/>
      <c r="U331" s="85"/>
      <c r="V331" s="4"/>
      <c r="AD331" s="92"/>
      <c r="AE331" s="4"/>
      <c r="AF331" s="4"/>
      <c r="AG331" s="4"/>
      <c r="AH331" s="4"/>
      <c r="AI331" s="4"/>
      <c r="AJ331" s="4"/>
      <c r="AK331" s="4"/>
      <c r="AL331" s="4"/>
      <c r="AO331" s="4"/>
      <c r="AP331" s="10"/>
      <c r="AR331" s="93"/>
      <c r="AS331" s="10"/>
      <c r="AT331" s="10"/>
      <c r="AU331" s="93"/>
      <c r="AV331" s="95"/>
      <c r="AW331" s="96"/>
      <c r="AX331" s="4"/>
      <c r="AZ331" s="97"/>
      <c r="BA331" s="4"/>
      <c r="BB331" s="4"/>
      <c r="BC331" s="4"/>
    </row>
    <row r="332" spans="1:55" s="4" customFormat="1" ht="15" x14ac:dyDescent="0.15">
      <c r="C332" s="3"/>
      <c r="E332" s="3"/>
      <c r="F332" s="10"/>
      <c r="G332" s="3"/>
      <c r="H332" s="3"/>
      <c r="I332" s="85"/>
      <c r="J332" s="3"/>
      <c r="K332" s="3"/>
      <c r="L332" s="86"/>
      <c r="M332" s="3"/>
      <c r="N332" s="3"/>
      <c r="O332" s="106"/>
      <c r="P332" s="88"/>
      <c r="Q332" s="89"/>
      <c r="R332" s="99"/>
      <c r="S332" s="91"/>
      <c r="T332" s="103"/>
      <c r="W332" s="3"/>
      <c r="X332" s="3"/>
      <c r="Y332" s="3"/>
      <c r="Z332" s="3"/>
      <c r="AA332" s="3"/>
      <c r="AB332" s="3"/>
      <c r="AC332" s="3"/>
      <c r="AD332" s="92"/>
      <c r="AM332" s="3"/>
      <c r="AN332" s="3"/>
      <c r="AP332" s="98"/>
      <c r="AQ332" s="3"/>
      <c r="AR332" s="93"/>
      <c r="AS332" s="10"/>
      <c r="AT332" s="10"/>
      <c r="AU332" s="93"/>
      <c r="AV332" s="95"/>
      <c r="AW332" s="96"/>
      <c r="AY332" s="3"/>
      <c r="AZ332" s="97"/>
    </row>
    <row r="333" spans="1:55" s="3" customFormat="1" ht="15" x14ac:dyDescent="0.15">
      <c r="A333" s="4"/>
      <c r="B333" s="4"/>
      <c r="D333" s="4"/>
      <c r="F333" s="10"/>
      <c r="I333" s="85"/>
      <c r="L333" s="86"/>
      <c r="O333" s="106"/>
      <c r="P333" s="88"/>
      <c r="Q333" s="89"/>
      <c r="R333" s="99"/>
      <c r="S333" s="91"/>
      <c r="T333" s="103"/>
      <c r="V333" s="4"/>
      <c r="AD333" s="92"/>
      <c r="AE333" s="4"/>
      <c r="AF333" s="4"/>
      <c r="AG333" s="4"/>
      <c r="AH333" s="4"/>
      <c r="AI333" s="4"/>
      <c r="AJ333" s="4"/>
      <c r="AK333" s="4"/>
      <c r="AL333" s="4"/>
      <c r="AO333" s="4"/>
      <c r="AP333" s="98"/>
      <c r="AR333" s="93"/>
      <c r="AS333" s="10"/>
      <c r="AT333" s="10"/>
      <c r="AU333" s="93"/>
      <c r="AV333" s="95"/>
      <c r="AW333" s="96"/>
      <c r="AZ333" s="97"/>
      <c r="BA333" s="4"/>
      <c r="BB333" s="4"/>
      <c r="BC333" s="4"/>
    </row>
    <row r="334" spans="1:55" s="3" customFormat="1" ht="15" x14ac:dyDescent="0.15">
      <c r="A334" s="4"/>
      <c r="B334" s="4"/>
      <c r="D334" s="4"/>
      <c r="F334" s="98"/>
      <c r="I334" s="85"/>
      <c r="L334" s="86"/>
      <c r="O334" s="106"/>
      <c r="P334" s="88"/>
      <c r="Q334" s="89"/>
      <c r="R334" s="99"/>
      <c r="S334" s="91"/>
      <c r="T334" s="103"/>
      <c r="V334" s="4"/>
      <c r="AD334" s="92"/>
      <c r="AE334" s="4"/>
      <c r="AF334" s="4"/>
      <c r="AG334" s="4"/>
      <c r="AH334" s="4"/>
      <c r="AI334" s="4"/>
      <c r="AJ334" s="4"/>
      <c r="AK334" s="4"/>
      <c r="AL334" s="4"/>
      <c r="AO334" s="4"/>
      <c r="AP334" s="10"/>
      <c r="AR334" s="93"/>
      <c r="AS334" s="10"/>
      <c r="AT334" s="10"/>
      <c r="AU334" s="93"/>
      <c r="AV334" s="95"/>
      <c r="AW334" s="96"/>
      <c r="AX334" s="4"/>
      <c r="AZ334" s="97"/>
      <c r="BA334" s="4"/>
      <c r="BB334" s="4"/>
      <c r="BC334" s="4"/>
    </row>
    <row r="335" spans="1:55" s="3" customFormat="1" ht="15" x14ac:dyDescent="0.15">
      <c r="A335" s="4"/>
      <c r="B335" s="4"/>
      <c r="D335" s="4"/>
      <c r="F335" s="98"/>
      <c r="I335" s="85"/>
      <c r="L335" s="86"/>
      <c r="O335" s="106"/>
      <c r="P335" s="88"/>
      <c r="Q335" s="89"/>
      <c r="R335" s="99"/>
      <c r="S335" s="91"/>
      <c r="T335" s="103"/>
      <c r="V335" s="4"/>
      <c r="AD335" s="92"/>
      <c r="AE335" s="4"/>
      <c r="AF335" s="4"/>
      <c r="AG335" s="4"/>
      <c r="AH335" s="4"/>
      <c r="AI335" s="4"/>
      <c r="AJ335" s="4"/>
      <c r="AK335" s="4"/>
      <c r="AL335" s="4"/>
      <c r="AO335" s="4"/>
      <c r="AP335" s="98"/>
      <c r="AR335" s="93"/>
      <c r="AS335" s="10"/>
      <c r="AT335" s="10"/>
      <c r="AU335" s="93"/>
      <c r="AV335" s="95"/>
      <c r="AW335" s="96"/>
      <c r="AZ335" s="97"/>
      <c r="BA335" s="4"/>
      <c r="BB335" s="4"/>
      <c r="BC335" s="4"/>
    </row>
    <row r="336" spans="1:55" s="3" customFormat="1" ht="15" x14ac:dyDescent="0.15">
      <c r="A336" s="4"/>
      <c r="B336" s="4"/>
      <c r="D336" s="112"/>
      <c r="F336" s="98"/>
      <c r="G336" s="102"/>
      <c r="I336" s="85"/>
      <c r="L336" s="86"/>
      <c r="O336" s="106"/>
      <c r="P336" s="88"/>
      <c r="Q336" s="89"/>
      <c r="R336" s="99"/>
      <c r="S336" s="91"/>
      <c r="T336" s="103"/>
      <c r="V336" s="4"/>
      <c r="AD336" s="92"/>
      <c r="AE336" s="4"/>
      <c r="AF336" s="4"/>
      <c r="AG336" s="4"/>
      <c r="AH336" s="4"/>
      <c r="AI336" s="4"/>
      <c r="AJ336" s="4"/>
      <c r="AK336" s="4"/>
      <c r="AL336" s="4"/>
      <c r="AO336" s="4"/>
      <c r="AP336" s="10"/>
      <c r="AR336" s="93"/>
      <c r="AS336" s="10"/>
      <c r="AT336" s="10"/>
      <c r="AU336" s="93"/>
      <c r="AV336" s="95"/>
      <c r="AW336" s="96"/>
      <c r="AX336" s="4"/>
      <c r="AZ336" s="97"/>
      <c r="BA336" s="4"/>
      <c r="BB336" s="4"/>
      <c r="BC336" s="4"/>
    </row>
    <row r="337" spans="1:55" s="3" customFormat="1" ht="15" x14ac:dyDescent="0.15">
      <c r="A337" s="4"/>
      <c r="B337" s="4"/>
      <c r="D337" s="4"/>
      <c r="F337" s="98"/>
      <c r="I337" s="85"/>
      <c r="L337" s="86"/>
      <c r="O337" s="106"/>
      <c r="P337" s="88"/>
      <c r="Q337" s="89"/>
      <c r="R337" s="99"/>
      <c r="S337" s="91"/>
      <c r="T337" s="103"/>
      <c r="V337" s="4"/>
      <c r="AD337" s="92"/>
      <c r="AE337" s="4"/>
      <c r="AF337" s="4"/>
      <c r="AG337" s="4"/>
      <c r="AH337" s="4"/>
      <c r="AI337" s="4"/>
      <c r="AJ337" s="4"/>
      <c r="AK337" s="4"/>
      <c r="AL337" s="4"/>
      <c r="AO337" s="4"/>
      <c r="AP337" s="10"/>
      <c r="AR337" s="93"/>
      <c r="AS337" s="10"/>
      <c r="AT337" s="10"/>
      <c r="AU337" s="93"/>
      <c r="AV337" s="95"/>
      <c r="AW337" s="96"/>
      <c r="AX337" s="4"/>
      <c r="AZ337" s="97"/>
      <c r="BA337" s="4"/>
      <c r="BB337" s="4"/>
      <c r="BC337" s="4"/>
    </row>
    <row r="338" spans="1:55" s="3" customFormat="1" ht="15" x14ac:dyDescent="0.15">
      <c r="A338" s="4"/>
      <c r="B338" s="4"/>
      <c r="D338" s="4"/>
      <c r="F338" s="98"/>
      <c r="I338" s="85"/>
      <c r="L338" s="86"/>
      <c r="O338" s="106"/>
      <c r="P338" s="88"/>
      <c r="Q338" s="89"/>
      <c r="R338" s="99"/>
      <c r="S338" s="91"/>
      <c r="T338" s="103"/>
      <c r="V338" s="4"/>
      <c r="AD338" s="92"/>
      <c r="AE338" s="4"/>
      <c r="AF338" s="4"/>
      <c r="AG338" s="4"/>
      <c r="AH338" s="4"/>
      <c r="AI338" s="4"/>
      <c r="AJ338" s="4"/>
      <c r="AK338" s="4"/>
      <c r="AL338" s="4"/>
      <c r="AO338" s="4"/>
      <c r="AP338" s="10"/>
      <c r="AR338" s="93"/>
      <c r="AS338" s="10"/>
      <c r="AT338" s="10"/>
      <c r="AU338" s="93"/>
      <c r="AV338" s="95"/>
      <c r="AW338" s="96"/>
      <c r="AZ338" s="97"/>
      <c r="BA338" s="4"/>
      <c r="BB338" s="4"/>
      <c r="BC338" s="4"/>
    </row>
    <row r="339" spans="1:55" s="3" customFormat="1" ht="15" x14ac:dyDescent="0.15">
      <c r="A339" s="4"/>
      <c r="B339" s="4"/>
      <c r="D339" s="4"/>
      <c r="F339" s="98"/>
      <c r="G339" s="4"/>
      <c r="I339" s="85"/>
      <c r="L339" s="86"/>
      <c r="O339" s="106"/>
      <c r="P339" s="88"/>
      <c r="Q339" s="89"/>
      <c r="R339" s="99"/>
      <c r="S339" s="91"/>
      <c r="T339" s="103"/>
      <c r="V339" s="4"/>
      <c r="AD339" s="92"/>
      <c r="AE339" s="4"/>
      <c r="AF339" s="4"/>
      <c r="AG339" s="4"/>
      <c r="AH339" s="4"/>
      <c r="AI339" s="4"/>
      <c r="AJ339" s="4"/>
      <c r="AK339" s="4"/>
      <c r="AL339" s="4"/>
      <c r="AO339" s="4"/>
      <c r="AP339" s="10"/>
      <c r="AR339" s="93"/>
      <c r="AS339" s="10"/>
      <c r="AT339" s="10"/>
      <c r="AU339" s="93"/>
      <c r="AV339" s="95"/>
      <c r="AW339" s="96"/>
      <c r="AZ339" s="97"/>
      <c r="BA339" s="4"/>
      <c r="BB339" s="4"/>
      <c r="BC339" s="4"/>
    </row>
    <row r="340" spans="1:55" s="3" customFormat="1" ht="15" x14ac:dyDescent="0.15">
      <c r="A340" s="4"/>
      <c r="B340" s="4"/>
      <c r="D340" s="4"/>
      <c r="F340" s="98"/>
      <c r="I340" s="85"/>
      <c r="L340" s="86"/>
      <c r="O340" s="106"/>
      <c r="P340" s="88"/>
      <c r="Q340" s="89"/>
      <c r="R340" s="99"/>
      <c r="S340" s="91"/>
      <c r="T340" s="103"/>
      <c r="V340" s="4"/>
      <c r="AD340" s="92"/>
      <c r="AE340" s="4"/>
      <c r="AF340" s="4"/>
      <c r="AG340" s="4"/>
      <c r="AH340" s="4"/>
      <c r="AI340" s="4"/>
      <c r="AJ340" s="4"/>
      <c r="AK340" s="4"/>
      <c r="AL340" s="4"/>
      <c r="AO340" s="4"/>
      <c r="AP340" s="10"/>
      <c r="AR340" s="93"/>
      <c r="AS340" s="10"/>
      <c r="AT340" s="10"/>
      <c r="AU340" s="93"/>
      <c r="AV340" s="95"/>
      <c r="AW340" s="96"/>
      <c r="AZ340" s="97"/>
      <c r="BA340" s="4"/>
      <c r="BB340" s="4"/>
      <c r="BC340" s="4"/>
    </row>
    <row r="341" spans="1:55" s="3" customFormat="1" ht="15" x14ac:dyDescent="0.15">
      <c r="A341" s="4"/>
      <c r="B341" s="4"/>
      <c r="D341" s="4"/>
      <c r="F341" s="98"/>
      <c r="I341" s="85"/>
      <c r="L341" s="86"/>
      <c r="O341" s="106"/>
      <c r="P341" s="88"/>
      <c r="Q341" s="89"/>
      <c r="R341" s="99"/>
      <c r="S341" s="91"/>
      <c r="T341" s="103"/>
      <c r="V341" s="4"/>
      <c r="AD341" s="92"/>
      <c r="AE341" s="4"/>
      <c r="AF341" s="4"/>
      <c r="AG341" s="4"/>
      <c r="AH341" s="4"/>
      <c r="AI341" s="4"/>
      <c r="AJ341" s="4"/>
      <c r="AK341" s="4"/>
      <c r="AL341" s="4"/>
      <c r="AO341" s="4"/>
      <c r="AP341" s="10"/>
      <c r="AR341" s="93"/>
      <c r="AS341" s="10"/>
      <c r="AT341" s="10"/>
      <c r="AU341" s="93"/>
      <c r="AV341" s="95"/>
      <c r="AW341" s="96"/>
      <c r="AZ341" s="97"/>
      <c r="BA341" s="4"/>
      <c r="BB341" s="4"/>
      <c r="BC341" s="4"/>
    </row>
    <row r="342" spans="1:55" s="3" customFormat="1" ht="15" x14ac:dyDescent="0.15">
      <c r="A342" s="4"/>
      <c r="B342" s="4"/>
      <c r="D342" s="4"/>
      <c r="F342" s="98"/>
      <c r="G342" s="100"/>
      <c r="I342" s="85"/>
      <c r="L342" s="86"/>
      <c r="O342" s="106"/>
      <c r="P342" s="88"/>
      <c r="Q342" s="89"/>
      <c r="R342" s="99"/>
      <c r="S342" s="91"/>
      <c r="T342" s="103"/>
      <c r="V342" s="4"/>
      <c r="AD342" s="92"/>
      <c r="AE342" s="4"/>
      <c r="AF342" s="4"/>
      <c r="AG342" s="4"/>
      <c r="AH342" s="4"/>
      <c r="AI342" s="4"/>
      <c r="AJ342" s="4"/>
      <c r="AK342" s="4"/>
      <c r="AL342" s="4"/>
      <c r="AO342" s="4"/>
      <c r="AP342" s="10"/>
      <c r="AR342" s="93"/>
      <c r="AS342" s="10"/>
      <c r="AT342" s="10"/>
      <c r="AU342" s="93"/>
      <c r="AV342" s="95"/>
      <c r="AW342" s="96"/>
      <c r="AX342" s="4"/>
      <c r="AZ342" s="97"/>
      <c r="BA342" s="4"/>
      <c r="BB342" s="4"/>
      <c r="BC342" s="4"/>
    </row>
    <row r="343" spans="1:55" s="3" customFormat="1" ht="15" x14ac:dyDescent="0.15">
      <c r="A343" s="4"/>
      <c r="B343" s="4"/>
      <c r="D343" s="4"/>
      <c r="F343" s="98"/>
      <c r="I343" s="85"/>
      <c r="L343" s="86"/>
      <c r="O343" s="106"/>
      <c r="P343" s="88"/>
      <c r="Q343" s="89"/>
      <c r="R343" s="99"/>
      <c r="S343" s="91"/>
      <c r="T343" s="103"/>
      <c r="V343" s="4"/>
      <c r="AD343" s="92"/>
      <c r="AE343" s="4"/>
      <c r="AF343" s="4"/>
      <c r="AG343" s="4"/>
      <c r="AH343" s="4"/>
      <c r="AI343" s="4"/>
      <c r="AJ343" s="4"/>
      <c r="AK343" s="4"/>
      <c r="AL343" s="4"/>
      <c r="AO343" s="4"/>
      <c r="AP343" s="10"/>
      <c r="AR343" s="93"/>
      <c r="AS343" s="10"/>
      <c r="AT343" s="10"/>
      <c r="AU343" s="93"/>
      <c r="AV343" s="95"/>
      <c r="AW343" s="96"/>
      <c r="AX343" s="4"/>
      <c r="AZ343" s="97"/>
      <c r="BA343" s="4"/>
      <c r="BB343" s="4"/>
      <c r="BC343" s="4"/>
    </row>
    <row r="344" spans="1:55" s="3" customFormat="1" ht="15" x14ac:dyDescent="0.15">
      <c r="A344" s="4"/>
      <c r="B344" s="4"/>
      <c r="D344" s="4"/>
      <c r="F344" s="98"/>
      <c r="I344" s="85"/>
      <c r="L344" s="86"/>
      <c r="O344" s="106"/>
      <c r="P344" s="88"/>
      <c r="Q344" s="89"/>
      <c r="R344" s="99"/>
      <c r="S344" s="91"/>
      <c r="T344" s="103"/>
      <c r="V344" s="4"/>
      <c r="AD344" s="92"/>
      <c r="AE344" s="4"/>
      <c r="AF344" s="4"/>
      <c r="AG344" s="4"/>
      <c r="AH344" s="4"/>
      <c r="AI344" s="4"/>
      <c r="AJ344" s="4"/>
      <c r="AK344" s="4"/>
      <c r="AL344" s="4"/>
      <c r="AO344" s="4"/>
      <c r="AP344" s="10"/>
      <c r="AR344" s="93"/>
      <c r="AS344" s="10"/>
      <c r="AT344" s="10"/>
      <c r="AU344" s="93"/>
      <c r="AV344" s="95"/>
      <c r="AW344" s="96"/>
      <c r="AX344" s="4"/>
      <c r="AZ344" s="97"/>
      <c r="BA344" s="4"/>
      <c r="BB344" s="4"/>
      <c r="BC344" s="4"/>
    </row>
    <row r="345" spans="1:55" s="3" customFormat="1" ht="72.75" customHeight="1" x14ac:dyDescent="0.15">
      <c r="A345" s="4"/>
      <c r="B345" s="4"/>
      <c r="D345" s="4"/>
      <c r="F345" s="98"/>
      <c r="I345" s="85"/>
      <c r="L345" s="86"/>
      <c r="O345" s="106"/>
      <c r="P345" s="88"/>
      <c r="Q345" s="89"/>
      <c r="R345" s="99"/>
      <c r="S345" s="91"/>
      <c r="T345" s="103"/>
      <c r="V345" s="4"/>
      <c r="AD345" s="92"/>
      <c r="AE345" s="4"/>
      <c r="AF345" s="4"/>
      <c r="AG345" s="4"/>
      <c r="AH345" s="4"/>
      <c r="AI345" s="4"/>
      <c r="AJ345" s="4"/>
      <c r="AK345" s="4"/>
      <c r="AL345" s="4"/>
      <c r="AO345" s="4"/>
      <c r="AR345" s="93"/>
      <c r="AS345" s="10"/>
      <c r="AT345" s="10"/>
      <c r="AU345" s="93"/>
      <c r="AV345" s="95"/>
      <c r="AW345" s="96"/>
      <c r="AX345" s="4"/>
      <c r="AZ345" s="97"/>
      <c r="BA345" s="4"/>
      <c r="BB345" s="4"/>
      <c r="BC345" s="4"/>
    </row>
    <row r="346" spans="1:55" s="3" customFormat="1" ht="15" x14ac:dyDescent="0.15">
      <c r="A346" s="4"/>
      <c r="B346" s="4"/>
      <c r="D346" s="4"/>
      <c r="F346" s="98"/>
      <c r="I346" s="85"/>
      <c r="L346" s="86"/>
      <c r="O346" s="106"/>
      <c r="P346" s="88"/>
      <c r="Q346" s="89"/>
      <c r="R346" s="99"/>
      <c r="S346" s="91"/>
      <c r="T346" s="103"/>
      <c r="V346" s="4"/>
      <c r="AD346" s="92"/>
      <c r="AE346" s="4"/>
      <c r="AF346" s="4"/>
      <c r="AG346" s="4"/>
      <c r="AH346" s="4"/>
      <c r="AI346" s="4"/>
      <c r="AJ346" s="4"/>
      <c r="AK346" s="4"/>
      <c r="AL346" s="4"/>
      <c r="AO346" s="4"/>
      <c r="AP346" s="10"/>
      <c r="AR346" s="93"/>
      <c r="AS346" s="10"/>
      <c r="AT346" s="10"/>
      <c r="AU346" s="93"/>
      <c r="AV346" s="95"/>
      <c r="AW346" s="96"/>
      <c r="AX346" s="4"/>
      <c r="AZ346" s="97"/>
      <c r="BA346" s="4"/>
      <c r="BB346" s="4"/>
      <c r="BC346" s="4"/>
    </row>
    <row r="347" spans="1:55" s="3" customFormat="1" ht="15" x14ac:dyDescent="0.15">
      <c r="A347" s="4"/>
      <c r="B347" s="4"/>
      <c r="D347" s="4"/>
      <c r="F347" s="98"/>
      <c r="I347" s="85"/>
      <c r="L347" s="86"/>
      <c r="O347" s="106"/>
      <c r="P347" s="88"/>
      <c r="Q347" s="89"/>
      <c r="R347" s="99"/>
      <c r="S347" s="91"/>
      <c r="T347" s="103"/>
      <c r="V347" s="4"/>
      <c r="AD347" s="92"/>
      <c r="AE347" s="4"/>
      <c r="AF347" s="4"/>
      <c r="AG347" s="4"/>
      <c r="AH347" s="4"/>
      <c r="AI347" s="4"/>
      <c r="AJ347" s="4"/>
      <c r="AK347" s="4"/>
      <c r="AL347" s="4"/>
      <c r="AO347" s="4"/>
      <c r="AP347" s="10"/>
      <c r="AR347" s="93"/>
      <c r="AS347" s="10"/>
      <c r="AT347" s="10"/>
      <c r="AU347" s="93"/>
      <c r="AV347" s="95"/>
      <c r="AW347" s="96"/>
      <c r="AX347" s="4"/>
      <c r="AZ347" s="97"/>
      <c r="BA347" s="4"/>
      <c r="BB347" s="4"/>
      <c r="BC347" s="4"/>
    </row>
    <row r="348" spans="1:55" s="3" customFormat="1" ht="15" x14ac:dyDescent="0.15">
      <c r="A348" s="4"/>
      <c r="B348" s="4"/>
      <c r="D348" s="4"/>
      <c r="F348" s="10"/>
      <c r="I348" s="85"/>
      <c r="L348" s="86"/>
      <c r="O348" s="106"/>
      <c r="P348" s="88"/>
      <c r="Q348" s="89"/>
      <c r="R348" s="99"/>
      <c r="S348" s="91"/>
      <c r="T348" s="103"/>
      <c r="V348" s="4"/>
      <c r="AD348" s="92"/>
      <c r="AE348" s="4"/>
      <c r="AF348" s="4"/>
      <c r="AG348" s="4"/>
      <c r="AH348" s="4"/>
      <c r="AI348" s="4"/>
      <c r="AJ348" s="4"/>
      <c r="AK348" s="4"/>
      <c r="AL348" s="4"/>
      <c r="AO348" s="4"/>
      <c r="AP348" s="10"/>
      <c r="AR348" s="93"/>
      <c r="AS348" s="10"/>
      <c r="AT348" s="10"/>
      <c r="AU348" s="93"/>
      <c r="AV348" s="95"/>
      <c r="AW348" s="96"/>
      <c r="AX348" s="4"/>
      <c r="AZ348" s="97"/>
      <c r="BA348" s="4"/>
      <c r="BB348" s="4"/>
      <c r="BC348" s="4"/>
    </row>
    <row r="349" spans="1:55" s="3" customFormat="1" ht="15" x14ac:dyDescent="0.15">
      <c r="A349" s="4"/>
      <c r="B349" s="4"/>
      <c r="D349" s="4"/>
      <c r="F349" s="10"/>
      <c r="I349" s="85"/>
      <c r="L349" s="86"/>
      <c r="O349" s="106"/>
      <c r="P349" s="88"/>
      <c r="Q349" s="89"/>
      <c r="R349" s="99"/>
      <c r="S349" s="91"/>
      <c r="T349" s="103"/>
      <c r="V349" s="4"/>
      <c r="AD349" s="92"/>
      <c r="AE349" s="4"/>
      <c r="AF349" s="4"/>
      <c r="AG349" s="4"/>
      <c r="AH349" s="4"/>
      <c r="AI349" s="4"/>
      <c r="AJ349" s="4"/>
      <c r="AK349" s="4"/>
      <c r="AL349" s="4"/>
      <c r="AO349" s="4"/>
      <c r="AP349" s="10"/>
      <c r="AR349" s="93"/>
      <c r="AS349" s="10"/>
      <c r="AT349" s="10"/>
      <c r="AU349" s="93"/>
      <c r="AV349" s="95"/>
      <c r="AW349" s="96"/>
      <c r="AX349" s="4"/>
      <c r="AZ349" s="97"/>
      <c r="BA349" s="4"/>
      <c r="BB349" s="4"/>
      <c r="BC349" s="4"/>
    </row>
    <row r="350" spans="1:55" s="3" customFormat="1" ht="15" x14ac:dyDescent="0.15">
      <c r="A350" s="4"/>
      <c r="B350" s="4"/>
      <c r="D350" s="4"/>
      <c r="F350" s="10"/>
      <c r="I350" s="85"/>
      <c r="L350" s="86"/>
      <c r="O350" s="106"/>
      <c r="P350" s="88"/>
      <c r="Q350" s="89"/>
      <c r="R350" s="99"/>
      <c r="S350" s="91"/>
      <c r="T350" s="103"/>
      <c r="V350" s="4"/>
      <c r="AD350" s="92"/>
      <c r="AE350" s="4"/>
      <c r="AF350" s="4"/>
      <c r="AG350" s="4"/>
      <c r="AH350" s="4"/>
      <c r="AI350" s="4"/>
      <c r="AJ350" s="4"/>
      <c r="AK350" s="4"/>
      <c r="AL350" s="4"/>
      <c r="AO350" s="4"/>
      <c r="AP350" s="10"/>
      <c r="AR350" s="93"/>
      <c r="AS350" s="10"/>
      <c r="AT350" s="10"/>
      <c r="AU350" s="93"/>
      <c r="AV350" s="95"/>
      <c r="AW350" s="96"/>
      <c r="AX350" s="4"/>
      <c r="AZ350" s="97"/>
      <c r="BA350" s="4"/>
      <c r="BB350" s="4"/>
      <c r="BC350" s="4"/>
    </row>
    <row r="351" spans="1:55" s="3" customFormat="1" ht="15" x14ac:dyDescent="0.15">
      <c r="A351" s="4"/>
      <c r="B351" s="4"/>
      <c r="D351" s="4"/>
      <c r="F351" s="10"/>
      <c r="I351" s="85"/>
      <c r="L351" s="86"/>
      <c r="O351" s="106"/>
      <c r="P351" s="88"/>
      <c r="Q351" s="89"/>
      <c r="R351" s="99"/>
      <c r="S351" s="91"/>
      <c r="T351" s="103"/>
      <c r="V351" s="4"/>
      <c r="AD351" s="92"/>
      <c r="AE351" s="4"/>
      <c r="AF351" s="4"/>
      <c r="AG351" s="4"/>
      <c r="AH351" s="4"/>
      <c r="AI351" s="4"/>
      <c r="AJ351" s="4"/>
      <c r="AK351" s="4"/>
      <c r="AL351" s="4"/>
      <c r="AO351" s="4"/>
      <c r="AP351" s="10"/>
      <c r="AR351" s="93"/>
      <c r="AS351" s="10"/>
      <c r="AT351" s="10"/>
      <c r="AU351" s="93"/>
      <c r="AV351" s="95"/>
      <c r="AW351" s="96"/>
      <c r="AX351" s="4"/>
      <c r="AZ351" s="97"/>
      <c r="BA351" s="4"/>
      <c r="BB351" s="4"/>
      <c r="BC351" s="4"/>
    </row>
    <row r="352" spans="1:55" s="3" customFormat="1" ht="15" x14ac:dyDescent="0.15">
      <c r="A352" s="4"/>
      <c r="B352" s="4"/>
      <c r="D352" s="4"/>
      <c r="F352" s="10"/>
      <c r="I352" s="85"/>
      <c r="L352" s="86"/>
      <c r="O352" s="106"/>
      <c r="P352" s="88"/>
      <c r="Q352" s="89"/>
      <c r="R352" s="99"/>
      <c r="S352" s="91"/>
      <c r="T352" s="103"/>
      <c r="V352" s="4"/>
      <c r="AD352" s="92"/>
      <c r="AE352" s="4"/>
      <c r="AF352" s="4"/>
      <c r="AG352" s="4"/>
      <c r="AH352" s="4"/>
      <c r="AI352" s="4"/>
      <c r="AJ352" s="4"/>
      <c r="AK352" s="4"/>
      <c r="AL352" s="4"/>
      <c r="AO352" s="4"/>
      <c r="AP352" s="10"/>
      <c r="AR352" s="93"/>
      <c r="AS352" s="10"/>
      <c r="AT352" s="10"/>
      <c r="AU352" s="93"/>
      <c r="AV352" s="95"/>
      <c r="AW352" s="96"/>
      <c r="AX352" s="4"/>
      <c r="AZ352" s="97"/>
      <c r="BA352" s="4"/>
      <c r="BB352" s="4"/>
      <c r="BC352" s="4"/>
    </row>
    <row r="353" spans="1:55" s="3" customFormat="1" ht="15" x14ac:dyDescent="0.15">
      <c r="A353" s="4"/>
      <c r="B353" s="4"/>
      <c r="D353" s="4"/>
      <c r="F353" s="10"/>
      <c r="I353" s="85"/>
      <c r="L353" s="86"/>
      <c r="P353" s="88"/>
      <c r="Q353" s="89"/>
      <c r="R353" s="99"/>
      <c r="S353" s="91"/>
      <c r="T353" s="103"/>
      <c r="AD353" s="92"/>
      <c r="AE353" s="4"/>
      <c r="AF353" s="4"/>
      <c r="AG353" s="4"/>
      <c r="AH353" s="4"/>
      <c r="AI353" s="4"/>
      <c r="AJ353" s="4"/>
      <c r="AK353" s="4"/>
      <c r="AL353" s="4"/>
      <c r="AO353" s="4"/>
      <c r="AP353" s="10"/>
      <c r="AR353" s="93"/>
      <c r="AS353" s="10"/>
      <c r="AT353" s="10"/>
      <c r="AU353" s="93"/>
      <c r="AV353" s="95"/>
      <c r="AW353" s="96"/>
      <c r="AZ353" s="97"/>
      <c r="BA353" s="4"/>
      <c r="BB353" s="4"/>
      <c r="BC353" s="4"/>
    </row>
    <row r="354" spans="1:55" s="3" customFormat="1" ht="15" x14ac:dyDescent="0.15">
      <c r="A354" s="4"/>
      <c r="B354" s="4"/>
      <c r="D354" s="4"/>
      <c r="F354" s="10"/>
      <c r="I354" s="85"/>
      <c r="L354" s="86"/>
      <c r="O354" s="106"/>
      <c r="P354" s="88"/>
      <c r="Q354" s="89"/>
      <c r="R354" s="99"/>
      <c r="S354" s="91"/>
      <c r="T354" s="103"/>
      <c r="V354" s="4"/>
      <c r="AD354" s="92"/>
      <c r="AE354" s="4"/>
      <c r="AF354" s="4"/>
      <c r="AG354" s="4"/>
      <c r="AH354" s="4"/>
      <c r="AI354" s="4"/>
      <c r="AJ354" s="4"/>
      <c r="AK354" s="4"/>
      <c r="AL354" s="4"/>
      <c r="AO354" s="4"/>
      <c r="AP354" s="10"/>
      <c r="AR354" s="93"/>
      <c r="AS354" s="10"/>
      <c r="AT354" s="10"/>
      <c r="AU354" s="93"/>
      <c r="AV354" s="95"/>
      <c r="AW354" s="96"/>
      <c r="AX354" s="4"/>
      <c r="AZ354" s="97"/>
      <c r="BA354" s="4"/>
      <c r="BB354" s="4"/>
      <c r="BC354" s="4"/>
    </row>
    <row r="355" spans="1:55" s="3" customFormat="1" ht="15" x14ac:dyDescent="0.15">
      <c r="A355" s="4"/>
      <c r="B355" s="4"/>
      <c r="D355" s="4"/>
      <c r="F355" s="10"/>
      <c r="I355" s="85"/>
      <c r="L355" s="86"/>
      <c r="O355" s="87"/>
      <c r="P355" s="88"/>
      <c r="Q355" s="89"/>
      <c r="R355" s="99"/>
      <c r="S355" s="91"/>
      <c r="T355" s="103"/>
      <c r="V355" s="4"/>
      <c r="AD355" s="92"/>
      <c r="AE355" s="4"/>
      <c r="AF355" s="4"/>
      <c r="AG355" s="4"/>
      <c r="AH355" s="4"/>
      <c r="AI355" s="4"/>
      <c r="AJ355" s="4"/>
      <c r="AK355" s="4"/>
      <c r="AL355" s="4"/>
      <c r="AO355" s="4"/>
      <c r="AP355" s="10"/>
      <c r="AR355" s="93"/>
      <c r="AS355" s="10"/>
      <c r="AT355" s="10"/>
      <c r="AU355" s="93"/>
      <c r="AV355" s="95"/>
      <c r="AW355" s="96"/>
      <c r="AX355" s="4"/>
      <c r="AZ355" s="97"/>
      <c r="BA355" s="4"/>
      <c r="BB355" s="4"/>
      <c r="BC355" s="4"/>
    </row>
    <row r="356" spans="1:55" s="3" customFormat="1" ht="15" x14ac:dyDescent="0.15">
      <c r="A356" s="4"/>
      <c r="B356" s="4"/>
      <c r="D356" s="4"/>
      <c r="F356" s="10"/>
      <c r="I356" s="85"/>
      <c r="L356" s="86"/>
      <c r="O356" s="106"/>
      <c r="P356" s="88"/>
      <c r="Q356" s="89"/>
      <c r="R356" s="99"/>
      <c r="S356" s="91"/>
      <c r="T356" s="103"/>
      <c r="V356" s="4"/>
      <c r="AD356" s="92"/>
      <c r="AE356" s="4"/>
      <c r="AF356" s="98"/>
      <c r="AG356" s="4"/>
      <c r="AH356" s="4"/>
      <c r="AI356" s="4"/>
      <c r="AJ356" s="4"/>
      <c r="AK356" s="4"/>
      <c r="AL356" s="4"/>
      <c r="AO356" s="4"/>
      <c r="AP356" s="10"/>
      <c r="AR356" s="93"/>
      <c r="AS356" s="10"/>
      <c r="AT356" s="10"/>
      <c r="AU356" s="93"/>
      <c r="AV356" s="95"/>
      <c r="AW356" s="96"/>
      <c r="AX356" s="4"/>
      <c r="AZ356" s="97"/>
      <c r="BA356" s="4"/>
      <c r="BB356" s="4"/>
      <c r="BC356" s="4"/>
    </row>
    <row r="357" spans="1:55" s="3" customFormat="1" ht="15" x14ac:dyDescent="0.15">
      <c r="A357" s="4"/>
      <c r="B357" s="4"/>
      <c r="D357" s="4"/>
      <c r="F357" s="10"/>
      <c r="I357" s="85"/>
      <c r="L357" s="86"/>
      <c r="O357" s="106"/>
      <c r="P357" s="88"/>
      <c r="Q357" s="89"/>
      <c r="R357" s="99"/>
      <c r="S357" s="91"/>
      <c r="T357" s="103"/>
      <c r="V357" s="4"/>
      <c r="AD357" s="92"/>
      <c r="AE357" s="4"/>
      <c r="AF357" s="4"/>
      <c r="AG357" s="4"/>
      <c r="AH357" s="4"/>
      <c r="AI357" s="4"/>
      <c r="AJ357" s="4"/>
      <c r="AK357" s="4"/>
      <c r="AL357" s="4"/>
      <c r="AO357" s="4"/>
      <c r="AP357" s="10"/>
      <c r="AR357" s="93"/>
      <c r="AS357" s="10"/>
      <c r="AT357" s="10"/>
      <c r="AU357" s="93"/>
      <c r="AV357" s="95"/>
      <c r="AW357" s="96"/>
      <c r="AX357" s="4"/>
      <c r="AZ357" s="97"/>
      <c r="BA357" s="4"/>
      <c r="BB357" s="4"/>
      <c r="BC357" s="4"/>
    </row>
    <row r="358" spans="1:55" s="3" customFormat="1" ht="15" x14ac:dyDescent="0.15">
      <c r="A358" s="4"/>
      <c r="B358" s="4"/>
      <c r="D358" s="4"/>
      <c r="F358" s="10"/>
      <c r="I358" s="85"/>
      <c r="L358" s="86"/>
      <c r="O358" s="106"/>
      <c r="P358" s="88"/>
      <c r="Q358" s="89"/>
      <c r="R358" s="99"/>
      <c r="S358" s="91"/>
      <c r="T358" s="103"/>
      <c r="V358" s="4"/>
      <c r="AD358" s="92"/>
      <c r="AE358" s="4"/>
      <c r="AF358" s="4"/>
      <c r="AG358" s="4"/>
      <c r="AH358" s="4"/>
      <c r="AI358" s="4"/>
      <c r="AJ358" s="4"/>
      <c r="AK358" s="4"/>
      <c r="AL358" s="4"/>
      <c r="AO358" s="4"/>
      <c r="AP358" s="10"/>
      <c r="AR358" s="93"/>
      <c r="AS358" s="10"/>
      <c r="AT358" s="10"/>
      <c r="AU358" s="93"/>
      <c r="AV358" s="95"/>
      <c r="AW358" s="96"/>
      <c r="AX358" s="4"/>
      <c r="AZ358" s="97"/>
      <c r="BA358" s="4"/>
      <c r="BB358" s="4"/>
      <c r="BC358" s="4"/>
    </row>
    <row r="359" spans="1:55" s="3" customFormat="1" ht="15" x14ac:dyDescent="0.15">
      <c r="A359" s="4"/>
      <c r="B359" s="4"/>
      <c r="D359" s="4"/>
      <c r="F359" s="10"/>
      <c r="I359" s="85"/>
      <c r="L359" s="86"/>
      <c r="O359" s="106"/>
      <c r="P359" s="88"/>
      <c r="Q359" s="89"/>
      <c r="R359" s="99"/>
      <c r="S359" s="91"/>
      <c r="T359" s="103"/>
      <c r="V359" s="4"/>
      <c r="AD359" s="92"/>
      <c r="AE359" s="4"/>
      <c r="AF359" s="4"/>
      <c r="AG359" s="4"/>
      <c r="AH359" s="4"/>
      <c r="AI359" s="4"/>
      <c r="AJ359" s="4"/>
      <c r="AK359" s="4"/>
      <c r="AL359" s="4"/>
      <c r="AO359" s="4"/>
      <c r="AP359" s="10"/>
      <c r="AR359" s="93"/>
      <c r="AS359" s="10"/>
      <c r="AT359" s="10"/>
      <c r="AU359" s="93"/>
      <c r="AV359" s="95"/>
      <c r="AW359" s="96"/>
      <c r="AX359" s="4"/>
      <c r="AZ359" s="97"/>
      <c r="BA359" s="4"/>
      <c r="BB359" s="4"/>
      <c r="BC359" s="4"/>
    </row>
    <row r="360" spans="1:55" s="3" customFormat="1" ht="15" x14ac:dyDescent="0.15">
      <c r="A360" s="4"/>
      <c r="B360" s="4"/>
      <c r="D360" s="4"/>
      <c r="F360" s="10"/>
      <c r="I360" s="85"/>
      <c r="L360" s="86"/>
      <c r="O360" s="106"/>
      <c r="P360" s="88"/>
      <c r="Q360" s="89"/>
      <c r="R360" s="99"/>
      <c r="S360" s="91"/>
      <c r="T360" s="103"/>
      <c r="V360" s="4"/>
      <c r="AD360" s="92"/>
      <c r="AE360" s="4"/>
      <c r="AF360" s="4"/>
      <c r="AG360" s="4"/>
      <c r="AH360" s="4"/>
      <c r="AI360" s="4"/>
      <c r="AJ360" s="4"/>
      <c r="AK360" s="4"/>
      <c r="AL360" s="4"/>
      <c r="AO360" s="4"/>
      <c r="AP360" s="10"/>
      <c r="AR360" s="93"/>
      <c r="AS360" s="10"/>
      <c r="AT360" s="10"/>
      <c r="AU360" s="93"/>
      <c r="AV360" s="95"/>
      <c r="AW360" s="96"/>
      <c r="AX360" s="4"/>
      <c r="AZ360" s="97"/>
      <c r="BA360" s="4"/>
      <c r="BB360" s="4"/>
      <c r="BC360" s="4"/>
    </row>
    <row r="361" spans="1:55" s="3" customFormat="1" ht="15" x14ac:dyDescent="0.15">
      <c r="A361" s="4"/>
      <c r="B361" s="4"/>
      <c r="D361" s="4"/>
      <c r="F361" s="10"/>
      <c r="I361" s="85"/>
      <c r="L361" s="86"/>
      <c r="O361" s="106"/>
      <c r="P361" s="88"/>
      <c r="Q361" s="89"/>
      <c r="R361" s="99"/>
      <c r="S361" s="91"/>
      <c r="T361" s="103"/>
      <c r="V361" s="4"/>
      <c r="AD361" s="92"/>
      <c r="AE361" s="4"/>
      <c r="AF361" s="4"/>
      <c r="AG361" s="4"/>
      <c r="AH361" s="4"/>
      <c r="AI361" s="4"/>
      <c r="AJ361" s="4"/>
      <c r="AK361" s="4"/>
      <c r="AL361" s="4"/>
      <c r="AO361" s="4"/>
      <c r="AP361" s="10"/>
      <c r="AR361" s="93"/>
      <c r="AS361" s="10"/>
      <c r="AT361" s="10"/>
      <c r="AU361" s="93"/>
      <c r="AV361" s="95"/>
      <c r="AW361" s="96"/>
      <c r="AX361" s="4"/>
      <c r="AZ361" s="97"/>
      <c r="BA361" s="4"/>
      <c r="BB361" s="4"/>
      <c r="BC361" s="4"/>
    </row>
    <row r="362" spans="1:55" s="3" customFormat="1" ht="15" x14ac:dyDescent="0.15">
      <c r="A362" s="4"/>
      <c r="B362" s="4"/>
      <c r="D362" s="4"/>
      <c r="F362" s="10"/>
      <c r="I362" s="85"/>
      <c r="L362" s="86"/>
      <c r="O362" s="113"/>
      <c r="P362" s="88"/>
      <c r="Q362" s="89"/>
      <c r="R362" s="99"/>
      <c r="S362" s="91"/>
      <c r="T362" s="103"/>
      <c r="V362" s="4"/>
      <c r="AD362" s="92"/>
      <c r="AE362" s="4"/>
      <c r="AF362" s="98"/>
      <c r="AG362" s="4"/>
      <c r="AH362" s="4"/>
      <c r="AI362" s="4"/>
      <c r="AJ362" s="4"/>
      <c r="AK362" s="4"/>
      <c r="AL362" s="4"/>
      <c r="AO362" s="4"/>
      <c r="AP362" s="10"/>
      <c r="AR362" s="93"/>
      <c r="AS362" s="10"/>
      <c r="AT362" s="10"/>
      <c r="AU362" s="93"/>
      <c r="AV362" s="95"/>
      <c r="AW362" s="96"/>
      <c r="AX362" s="4"/>
      <c r="AZ362" s="97"/>
      <c r="BA362" s="4"/>
      <c r="BB362" s="4"/>
      <c r="BC362" s="4"/>
    </row>
    <row r="363" spans="1:55" s="3" customFormat="1" ht="15" x14ac:dyDescent="0.15">
      <c r="A363" s="4"/>
      <c r="B363" s="4"/>
      <c r="D363" s="4"/>
      <c r="F363" s="10"/>
      <c r="I363" s="85"/>
      <c r="L363" s="86"/>
      <c r="O363" s="113"/>
      <c r="P363" s="88"/>
      <c r="Q363" s="89"/>
      <c r="R363" s="99"/>
      <c r="S363" s="91"/>
      <c r="T363" s="103"/>
      <c r="V363" s="4"/>
      <c r="AD363" s="92"/>
      <c r="AE363" s="4"/>
      <c r="AF363" s="4"/>
      <c r="AG363" s="4"/>
      <c r="AH363" s="4"/>
      <c r="AI363" s="4"/>
      <c r="AJ363" s="4"/>
      <c r="AK363" s="4"/>
      <c r="AL363" s="4"/>
      <c r="AO363" s="4"/>
      <c r="AP363" s="10"/>
      <c r="AR363" s="93"/>
      <c r="AS363" s="10"/>
      <c r="AT363" s="10"/>
      <c r="AU363" s="93"/>
      <c r="AV363" s="95"/>
      <c r="AW363" s="96"/>
      <c r="AZ363" s="97"/>
      <c r="BA363" s="4"/>
      <c r="BB363" s="4"/>
      <c r="BC363" s="4"/>
    </row>
    <row r="364" spans="1:55" s="3" customFormat="1" ht="15" x14ac:dyDescent="0.15">
      <c r="A364" s="4"/>
      <c r="B364" s="4"/>
      <c r="D364" s="4"/>
      <c r="F364" s="10"/>
      <c r="I364" s="85"/>
      <c r="L364" s="86"/>
      <c r="O364" s="113"/>
      <c r="P364" s="88"/>
      <c r="Q364" s="89"/>
      <c r="R364" s="99"/>
      <c r="S364" s="91"/>
      <c r="T364" s="103"/>
      <c r="V364" s="4"/>
      <c r="AD364" s="92"/>
      <c r="AE364" s="4"/>
      <c r="AF364" s="4"/>
      <c r="AG364" s="4"/>
      <c r="AH364" s="4"/>
      <c r="AI364" s="4"/>
      <c r="AJ364" s="4"/>
      <c r="AK364" s="4"/>
      <c r="AL364" s="4"/>
      <c r="AO364" s="4"/>
      <c r="AP364" s="10"/>
      <c r="AR364" s="93"/>
      <c r="AS364" s="10"/>
      <c r="AT364" s="10"/>
      <c r="AU364" s="93"/>
      <c r="AV364" s="95"/>
      <c r="AW364" s="96"/>
      <c r="AZ364" s="97"/>
      <c r="BA364" s="4"/>
      <c r="BB364" s="4"/>
      <c r="BC364" s="4"/>
    </row>
    <row r="365" spans="1:55" s="3" customFormat="1" ht="15" x14ac:dyDescent="0.15">
      <c r="A365" s="4"/>
      <c r="B365" s="4"/>
      <c r="F365" s="10"/>
      <c r="I365" s="85"/>
      <c r="L365" s="86"/>
      <c r="O365" s="113"/>
      <c r="P365" s="88"/>
      <c r="Q365" s="89"/>
      <c r="R365" s="99"/>
      <c r="S365" s="91"/>
      <c r="T365" s="103"/>
      <c r="V365" s="4"/>
      <c r="AD365" s="92"/>
      <c r="AE365" s="4"/>
      <c r="AF365" s="4"/>
      <c r="AG365" s="4"/>
      <c r="AH365" s="4"/>
      <c r="AI365" s="4"/>
      <c r="AJ365" s="4"/>
      <c r="AK365" s="4"/>
      <c r="AL365" s="4"/>
      <c r="AO365" s="4"/>
      <c r="AP365" s="10"/>
      <c r="AR365" s="93"/>
      <c r="AS365" s="10"/>
      <c r="AT365" s="10"/>
      <c r="AU365" s="93"/>
      <c r="AV365" s="95"/>
      <c r="AZ365" s="104"/>
      <c r="BA365" s="4"/>
      <c r="BB365" s="4"/>
      <c r="BC365" s="4"/>
    </row>
    <row r="366" spans="1:55" s="3" customFormat="1" ht="15" x14ac:dyDescent="0.15">
      <c r="A366" s="4"/>
      <c r="B366" s="4"/>
      <c r="D366" s="4"/>
      <c r="F366" s="10"/>
      <c r="G366" s="100"/>
      <c r="I366" s="85"/>
      <c r="J366" s="107"/>
      <c r="L366" s="86"/>
      <c r="O366" s="113"/>
      <c r="P366" s="88"/>
      <c r="Q366" s="89"/>
      <c r="R366" s="99"/>
      <c r="S366" s="91"/>
      <c r="T366" s="103"/>
      <c r="V366" s="4"/>
      <c r="AD366" s="92"/>
      <c r="AE366" s="4"/>
      <c r="AF366" s="4"/>
      <c r="AG366" s="4"/>
      <c r="AH366" s="4"/>
      <c r="AI366" s="4"/>
      <c r="AJ366" s="4"/>
      <c r="AK366" s="4"/>
      <c r="AL366" s="4"/>
      <c r="AO366" s="4"/>
      <c r="AP366" s="10"/>
      <c r="AR366" s="93"/>
      <c r="AS366" s="10"/>
      <c r="AT366" s="10"/>
      <c r="AU366" s="93"/>
      <c r="AV366" s="95"/>
      <c r="AW366" s="96"/>
      <c r="AX366" s="4"/>
      <c r="AZ366" s="97"/>
      <c r="BA366" s="4"/>
      <c r="BB366" s="4"/>
      <c r="BC366" s="4"/>
    </row>
    <row r="367" spans="1:55" s="3" customFormat="1" ht="99.75" customHeight="1" x14ac:dyDescent="0.15">
      <c r="A367" s="4"/>
      <c r="B367" s="4"/>
      <c r="D367" s="4"/>
      <c r="F367" s="10"/>
      <c r="G367" s="100"/>
      <c r="I367" s="85"/>
      <c r="L367" s="86"/>
      <c r="O367" s="113"/>
      <c r="P367" s="88"/>
      <c r="Q367" s="89"/>
      <c r="R367" s="6"/>
      <c r="S367" s="91"/>
      <c r="T367" s="103"/>
      <c r="V367" s="4"/>
      <c r="AD367" s="92"/>
      <c r="AE367" s="4"/>
      <c r="AF367" s="4"/>
      <c r="AG367" s="4"/>
      <c r="AH367" s="4"/>
      <c r="AI367" s="4"/>
      <c r="AJ367" s="4"/>
      <c r="AK367" s="4"/>
      <c r="AL367" s="4"/>
      <c r="AO367" s="4"/>
      <c r="AP367" s="10"/>
      <c r="AR367" s="93"/>
      <c r="AS367" s="10"/>
      <c r="AT367" s="10"/>
      <c r="AU367" s="93"/>
      <c r="AV367" s="95"/>
      <c r="AW367" s="96"/>
      <c r="AX367" s="4"/>
      <c r="AZ367" s="97"/>
      <c r="BA367" s="4"/>
      <c r="BB367" s="4"/>
      <c r="BC367" s="4"/>
    </row>
    <row r="368" spans="1:55" s="3" customFormat="1" ht="15" x14ac:dyDescent="0.15">
      <c r="A368" s="4"/>
      <c r="B368" s="4"/>
      <c r="D368" s="4"/>
      <c r="F368" s="10"/>
      <c r="G368" s="100"/>
      <c r="I368" s="85"/>
      <c r="L368" s="86"/>
      <c r="O368" s="113"/>
      <c r="P368" s="88"/>
      <c r="Q368" s="89"/>
      <c r="R368" s="6"/>
      <c r="S368" s="91"/>
      <c r="T368" s="103"/>
      <c r="V368" s="4"/>
      <c r="AD368" s="92"/>
      <c r="AE368" s="4"/>
      <c r="AF368" s="4"/>
      <c r="AG368" s="4"/>
      <c r="AH368" s="4"/>
      <c r="AI368" s="4"/>
      <c r="AJ368" s="4"/>
      <c r="AK368" s="4"/>
      <c r="AL368" s="4"/>
      <c r="AO368" s="4"/>
      <c r="AP368" s="10"/>
      <c r="AR368" s="93"/>
      <c r="AS368" s="10"/>
      <c r="AT368" s="10"/>
      <c r="AU368" s="93"/>
      <c r="AV368" s="95"/>
      <c r="AW368" s="96"/>
      <c r="AX368" s="4"/>
      <c r="AZ368" s="97"/>
      <c r="BA368" s="4"/>
      <c r="BB368" s="4"/>
      <c r="BC368" s="4"/>
    </row>
    <row r="369" spans="1:55" s="3" customFormat="1" ht="127.5" customHeight="1" x14ac:dyDescent="0.15">
      <c r="A369" s="4"/>
      <c r="B369" s="4"/>
      <c r="D369" s="4"/>
      <c r="F369" s="10"/>
      <c r="G369" s="100"/>
      <c r="I369" s="85"/>
      <c r="L369" s="86"/>
      <c r="O369" s="113"/>
      <c r="P369" s="88"/>
      <c r="Q369" s="89"/>
      <c r="R369" s="6"/>
      <c r="S369" s="91"/>
      <c r="T369" s="103"/>
      <c r="V369" s="4"/>
      <c r="AD369" s="92"/>
      <c r="AE369" s="4"/>
      <c r="AF369" s="4"/>
      <c r="AG369" s="4"/>
      <c r="AH369" s="4"/>
      <c r="AI369" s="4"/>
      <c r="AJ369" s="4"/>
      <c r="AK369" s="4"/>
      <c r="AL369" s="4"/>
      <c r="AO369" s="4"/>
      <c r="AP369" s="10"/>
      <c r="AR369" s="93"/>
      <c r="AS369" s="10"/>
      <c r="AT369" s="10"/>
      <c r="AU369" s="93"/>
      <c r="AV369" s="95"/>
      <c r="AW369" s="96"/>
      <c r="AX369" s="4"/>
      <c r="AZ369" s="97"/>
      <c r="BA369" s="4"/>
      <c r="BB369" s="4"/>
      <c r="BC369" s="4"/>
    </row>
    <row r="370" spans="1:55" s="3" customFormat="1" ht="15" x14ac:dyDescent="0.15">
      <c r="A370" s="4"/>
      <c r="B370" s="4"/>
      <c r="D370" s="4"/>
      <c r="F370" s="10"/>
      <c r="I370" s="85"/>
      <c r="L370" s="86"/>
      <c r="O370" s="113"/>
      <c r="P370" s="88"/>
      <c r="Q370" s="89"/>
      <c r="R370" s="6"/>
      <c r="S370" s="91"/>
      <c r="T370" s="103"/>
      <c r="V370" s="4"/>
      <c r="AD370" s="92"/>
      <c r="AE370" s="4"/>
      <c r="AF370" s="4"/>
      <c r="AG370" s="4"/>
      <c r="AH370" s="4"/>
      <c r="AI370" s="4"/>
      <c r="AJ370" s="4"/>
      <c r="AK370" s="4"/>
      <c r="AL370" s="4"/>
      <c r="AO370" s="4"/>
      <c r="AP370" s="10"/>
      <c r="AR370" s="93"/>
      <c r="AS370" s="10"/>
      <c r="AT370" s="10"/>
      <c r="AU370" s="93"/>
      <c r="AV370" s="95"/>
      <c r="AW370" s="96"/>
      <c r="AZ370" s="97"/>
      <c r="BA370" s="4"/>
      <c r="BB370" s="4"/>
      <c r="BC370" s="4"/>
    </row>
    <row r="371" spans="1:55" s="3" customFormat="1" ht="63" customHeight="1" x14ac:dyDescent="0.15">
      <c r="A371" s="4"/>
      <c r="B371" s="4"/>
      <c r="D371" s="4"/>
      <c r="F371" s="10"/>
      <c r="I371" s="85"/>
      <c r="L371" s="86"/>
      <c r="O371" s="113"/>
      <c r="P371" s="88"/>
      <c r="Q371" s="89"/>
      <c r="R371" s="6"/>
      <c r="S371" s="91"/>
      <c r="T371" s="103"/>
      <c r="V371" s="4"/>
      <c r="AD371" s="92"/>
      <c r="AE371" s="4"/>
      <c r="AF371" s="4"/>
      <c r="AG371" s="4"/>
      <c r="AH371" s="4"/>
      <c r="AI371" s="4"/>
      <c r="AJ371" s="4"/>
      <c r="AK371" s="4"/>
      <c r="AL371" s="4"/>
      <c r="AO371" s="4"/>
      <c r="AP371" s="10"/>
      <c r="AR371" s="93"/>
      <c r="AS371" s="10"/>
      <c r="AT371" s="10"/>
      <c r="AU371" s="93"/>
      <c r="AV371" s="95"/>
      <c r="AW371" s="96"/>
      <c r="AZ371" s="97"/>
      <c r="BA371" s="4"/>
      <c r="BB371" s="4"/>
      <c r="BC371" s="4"/>
    </row>
    <row r="372" spans="1:55" s="3" customFormat="1" ht="15" x14ac:dyDescent="0.15">
      <c r="A372" s="4"/>
      <c r="B372" s="4"/>
      <c r="D372" s="4"/>
      <c r="F372" s="10"/>
      <c r="G372" s="96"/>
      <c r="I372" s="85"/>
      <c r="L372" s="86"/>
      <c r="O372" s="113"/>
      <c r="P372" s="88"/>
      <c r="Q372" s="89"/>
      <c r="R372" s="6"/>
      <c r="S372" s="91"/>
      <c r="T372" s="103"/>
      <c r="V372" s="4"/>
      <c r="AD372" s="92"/>
      <c r="AE372" s="4"/>
      <c r="AF372" s="4"/>
      <c r="AG372" s="4"/>
      <c r="AH372" s="4"/>
      <c r="AI372" s="4"/>
      <c r="AJ372" s="4"/>
      <c r="AK372" s="4"/>
      <c r="AL372" s="4"/>
      <c r="AO372" s="4"/>
      <c r="AP372" s="10"/>
      <c r="AR372" s="93"/>
      <c r="AS372" s="10"/>
      <c r="AT372" s="10"/>
      <c r="AU372" s="93"/>
      <c r="AV372" s="95"/>
      <c r="AW372" s="96"/>
      <c r="AX372" s="4"/>
      <c r="AZ372" s="97"/>
      <c r="BA372" s="4"/>
      <c r="BB372" s="4"/>
      <c r="BC372" s="4"/>
    </row>
    <row r="373" spans="1:55" s="3" customFormat="1" ht="15" x14ac:dyDescent="0.15">
      <c r="A373" s="4"/>
      <c r="B373" s="4"/>
      <c r="D373" s="4"/>
      <c r="F373" s="10"/>
      <c r="I373" s="85"/>
      <c r="L373" s="86"/>
      <c r="O373" s="113"/>
      <c r="P373" s="88"/>
      <c r="Q373" s="89"/>
      <c r="R373" s="6"/>
      <c r="S373" s="91"/>
      <c r="T373" s="103"/>
      <c r="V373" s="4"/>
      <c r="AD373" s="92"/>
      <c r="AE373" s="4"/>
      <c r="AF373" s="4"/>
      <c r="AG373" s="4"/>
      <c r="AH373" s="4"/>
      <c r="AI373" s="4"/>
      <c r="AJ373" s="4"/>
      <c r="AK373" s="4"/>
      <c r="AL373" s="4"/>
      <c r="AO373" s="4"/>
      <c r="AP373" s="10"/>
      <c r="AR373" s="93"/>
      <c r="AS373" s="10"/>
      <c r="AT373" s="10"/>
      <c r="AU373" s="93"/>
      <c r="AV373" s="95"/>
      <c r="AW373" s="96"/>
      <c r="AX373" s="4"/>
      <c r="AZ373" s="97"/>
      <c r="BA373" s="4"/>
      <c r="BB373" s="4"/>
      <c r="BC373" s="4"/>
    </row>
    <row r="374" spans="1:55" s="3" customFormat="1" ht="15" x14ac:dyDescent="0.15">
      <c r="A374" s="4"/>
      <c r="B374" s="4"/>
      <c r="D374" s="4"/>
      <c r="F374" s="10"/>
      <c r="I374" s="85"/>
      <c r="L374" s="86"/>
      <c r="O374" s="113"/>
      <c r="P374" s="88"/>
      <c r="Q374" s="89"/>
      <c r="R374" s="6"/>
      <c r="S374" s="91"/>
      <c r="T374" s="103"/>
      <c r="V374" s="4"/>
      <c r="AD374" s="92"/>
      <c r="AE374" s="4"/>
      <c r="AF374" s="4"/>
      <c r="AG374" s="4"/>
      <c r="AH374" s="4"/>
      <c r="AI374" s="4"/>
      <c r="AJ374" s="4"/>
      <c r="AK374" s="4"/>
      <c r="AL374" s="4"/>
      <c r="AO374" s="4"/>
      <c r="AP374" s="10"/>
      <c r="AR374" s="93"/>
      <c r="AS374" s="10"/>
      <c r="AT374" s="10"/>
      <c r="AU374" s="93"/>
      <c r="AV374" s="95"/>
      <c r="AW374" s="96"/>
      <c r="AX374" s="4"/>
      <c r="AZ374" s="97"/>
      <c r="BA374" s="4"/>
      <c r="BB374" s="4"/>
      <c r="BC374" s="4"/>
    </row>
    <row r="375" spans="1:55" s="3" customFormat="1" ht="15" x14ac:dyDescent="0.15">
      <c r="A375" s="4"/>
      <c r="B375" s="4"/>
      <c r="D375" s="4"/>
      <c r="F375" s="10"/>
      <c r="I375" s="85"/>
      <c r="L375" s="86"/>
      <c r="O375" s="113"/>
      <c r="P375" s="88"/>
      <c r="Q375" s="89"/>
      <c r="R375" s="6"/>
      <c r="S375" s="91"/>
      <c r="T375" s="103"/>
      <c r="V375" s="4"/>
      <c r="AD375" s="92"/>
      <c r="AE375" s="4"/>
      <c r="AF375" s="4"/>
      <c r="AG375" s="4"/>
      <c r="AH375" s="4"/>
      <c r="AI375" s="4"/>
      <c r="AJ375" s="4"/>
      <c r="AK375" s="4"/>
      <c r="AL375" s="4"/>
      <c r="AO375" s="4"/>
      <c r="AP375" s="10"/>
      <c r="AR375" s="93"/>
      <c r="AS375" s="10"/>
      <c r="AT375" s="10"/>
      <c r="AU375" s="93"/>
      <c r="AV375" s="95"/>
      <c r="AW375" s="96"/>
      <c r="AZ375" s="97"/>
      <c r="BA375" s="4"/>
      <c r="BB375" s="4"/>
      <c r="BC375" s="4"/>
    </row>
    <row r="376" spans="1:55" s="3" customFormat="1" ht="15" x14ac:dyDescent="0.15">
      <c r="A376" s="4"/>
      <c r="B376" s="4"/>
      <c r="D376" s="4"/>
      <c r="F376" s="10"/>
      <c r="I376" s="85"/>
      <c r="L376" s="86"/>
      <c r="O376" s="113"/>
      <c r="P376" s="88"/>
      <c r="Q376" s="89"/>
      <c r="R376" s="6"/>
      <c r="S376" s="91"/>
      <c r="T376" s="103"/>
      <c r="V376" s="4"/>
      <c r="AD376" s="92"/>
      <c r="AE376" s="4"/>
      <c r="AF376" s="4"/>
      <c r="AG376" s="4"/>
      <c r="AH376" s="4"/>
      <c r="AI376" s="4"/>
      <c r="AJ376" s="4"/>
      <c r="AK376" s="4"/>
      <c r="AL376" s="4"/>
      <c r="AO376" s="4"/>
      <c r="AP376" s="10"/>
      <c r="AR376" s="93"/>
      <c r="AS376" s="10"/>
      <c r="AT376" s="10"/>
      <c r="AU376" s="93"/>
      <c r="AV376" s="95"/>
      <c r="AW376" s="96"/>
      <c r="AZ376" s="97"/>
      <c r="BA376" s="4"/>
      <c r="BB376" s="4"/>
      <c r="BC376" s="4"/>
    </row>
    <row r="377" spans="1:55" s="3" customFormat="1" ht="117" customHeight="1" x14ac:dyDescent="0.15">
      <c r="A377" s="4"/>
      <c r="B377" s="4"/>
      <c r="D377" s="4"/>
      <c r="F377" s="10"/>
      <c r="I377" s="85"/>
      <c r="L377" s="86"/>
      <c r="O377" s="113"/>
      <c r="P377" s="88"/>
      <c r="Q377" s="89"/>
      <c r="R377" s="6"/>
      <c r="S377" s="91"/>
      <c r="T377" s="103"/>
      <c r="V377" s="4"/>
      <c r="AD377" s="92"/>
      <c r="AE377" s="4"/>
      <c r="AF377" s="4"/>
      <c r="AG377" s="4"/>
      <c r="AH377" s="4"/>
      <c r="AI377" s="4"/>
      <c r="AJ377" s="4"/>
      <c r="AK377" s="4"/>
      <c r="AL377" s="4"/>
      <c r="AO377" s="4"/>
      <c r="AP377" s="10"/>
      <c r="AR377" s="93"/>
      <c r="AS377" s="10"/>
      <c r="AT377" s="10"/>
      <c r="AU377" s="93"/>
      <c r="AV377" s="95"/>
      <c r="AW377" s="96"/>
      <c r="AX377" s="4"/>
      <c r="AZ377" s="97"/>
      <c r="BA377" s="4"/>
      <c r="BB377" s="4"/>
      <c r="BC377" s="4"/>
    </row>
    <row r="378" spans="1:55" s="3" customFormat="1" ht="15" x14ac:dyDescent="0.15">
      <c r="A378" s="4"/>
      <c r="B378" s="4"/>
      <c r="D378" s="4"/>
      <c r="F378" s="10"/>
      <c r="I378" s="85"/>
      <c r="L378" s="86"/>
      <c r="O378" s="113"/>
      <c r="P378" s="88"/>
      <c r="Q378" s="89"/>
      <c r="R378" s="6"/>
      <c r="S378" s="91"/>
      <c r="T378" s="103"/>
      <c r="V378" s="4"/>
      <c r="AD378" s="92"/>
      <c r="AE378" s="4"/>
      <c r="AF378" s="4"/>
      <c r="AG378" s="4"/>
      <c r="AH378" s="4"/>
      <c r="AI378" s="4"/>
      <c r="AJ378" s="4"/>
      <c r="AK378" s="4"/>
      <c r="AL378" s="4"/>
      <c r="AO378" s="4"/>
      <c r="AP378" s="10"/>
      <c r="AR378" s="93"/>
      <c r="AS378" s="10"/>
      <c r="AT378" s="10"/>
      <c r="AU378" s="93"/>
      <c r="AV378" s="95"/>
      <c r="AW378" s="96"/>
      <c r="AX378" s="4"/>
      <c r="AZ378" s="97"/>
      <c r="BA378" s="4"/>
      <c r="BB378" s="4"/>
      <c r="BC378" s="4"/>
    </row>
    <row r="379" spans="1:55" s="3" customFormat="1" ht="103.5" customHeight="1" x14ac:dyDescent="0.15">
      <c r="A379" s="4"/>
      <c r="B379" s="4"/>
      <c r="D379" s="4"/>
      <c r="F379" s="10"/>
      <c r="I379" s="85"/>
      <c r="L379" s="86"/>
      <c r="O379" s="113"/>
      <c r="P379" s="88"/>
      <c r="Q379" s="89"/>
      <c r="R379" s="6"/>
      <c r="S379" s="91"/>
      <c r="T379" s="103"/>
      <c r="V379" s="4"/>
      <c r="AD379" s="92"/>
      <c r="AE379" s="4"/>
      <c r="AF379" s="4"/>
      <c r="AG379" s="4"/>
      <c r="AH379" s="4"/>
      <c r="AI379" s="4"/>
      <c r="AJ379" s="4"/>
      <c r="AK379" s="4"/>
      <c r="AL379" s="4"/>
      <c r="AO379" s="4"/>
      <c r="AP379" s="10"/>
      <c r="AR379" s="93"/>
      <c r="AS379" s="10"/>
      <c r="AT379" s="10"/>
      <c r="AU379" s="93"/>
      <c r="AV379" s="95"/>
      <c r="AW379" s="96"/>
      <c r="AZ379" s="97"/>
      <c r="BA379" s="4"/>
      <c r="BB379" s="4"/>
      <c r="BC379" s="4"/>
    </row>
    <row r="380" spans="1:55" s="3" customFormat="1" ht="15" x14ac:dyDescent="0.15">
      <c r="A380" s="4"/>
      <c r="B380" s="4"/>
      <c r="D380" s="4"/>
      <c r="F380" s="10"/>
      <c r="I380" s="85"/>
      <c r="L380" s="86"/>
      <c r="O380" s="113"/>
      <c r="P380" s="88"/>
      <c r="Q380" s="89"/>
      <c r="R380" s="6"/>
      <c r="S380" s="91"/>
      <c r="T380" s="103"/>
      <c r="V380" s="4"/>
      <c r="AD380" s="92"/>
      <c r="AE380" s="4"/>
      <c r="AF380" s="4"/>
      <c r="AG380" s="4"/>
      <c r="AH380" s="4"/>
      <c r="AI380" s="4"/>
      <c r="AJ380" s="4"/>
      <c r="AK380" s="4"/>
      <c r="AL380" s="4"/>
      <c r="AO380" s="4"/>
      <c r="AP380" s="10"/>
      <c r="AR380" s="93"/>
      <c r="AS380" s="10"/>
      <c r="AT380" s="10"/>
      <c r="AU380" s="93"/>
      <c r="AV380" s="95"/>
      <c r="AW380" s="96"/>
      <c r="AX380" s="4"/>
      <c r="AZ380" s="97"/>
      <c r="BA380" s="4"/>
      <c r="BB380" s="4"/>
      <c r="BC380" s="4"/>
    </row>
    <row r="381" spans="1:55" s="3" customFormat="1" ht="148.5" customHeight="1" x14ac:dyDescent="0.15">
      <c r="A381" s="4"/>
      <c r="B381" s="4"/>
      <c r="D381" s="4"/>
      <c r="F381" s="10"/>
      <c r="G381" s="102"/>
      <c r="I381" s="85"/>
      <c r="L381" s="86"/>
      <c r="O381" s="113"/>
      <c r="P381" s="88"/>
      <c r="Q381" s="89"/>
      <c r="R381" s="6"/>
      <c r="S381" s="91"/>
      <c r="T381" s="103"/>
      <c r="V381" s="4"/>
      <c r="AD381" s="92"/>
      <c r="AE381" s="4"/>
      <c r="AF381" s="4"/>
      <c r="AG381" s="4"/>
      <c r="AH381" s="4"/>
      <c r="AI381" s="4"/>
      <c r="AJ381" s="4"/>
      <c r="AK381" s="4"/>
      <c r="AL381" s="4"/>
      <c r="AO381" s="4"/>
      <c r="AP381" s="10"/>
      <c r="AR381" s="93"/>
      <c r="AS381" s="10"/>
      <c r="AT381" s="10"/>
      <c r="AU381" s="93"/>
      <c r="AV381" s="95"/>
      <c r="AW381" s="96"/>
      <c r="AX381" s="4"/>
      <c r="AZ381" s="97"/>
      <c r="BA381" s="4"/>
      <c r="BB381" s="4"/>
      <c r="BC381" s="4"/>
    </row>
    <row r="382" spans="1:55" s="3" customFormat="1" ht="15" x14ac:dyDescent="0.15">
      <c r="A382" s="4"/>
      <c r="B382" s="4"/>
      <c r="D382" s="4"/>
      <c r="F382" s="98"/>
      <c r="G382" s="4"/>
      <c r="I382" s="85"/>
      <c r="J382" s="107"/>
      <c r="L382" s="86"/>
      <c r="O382" s="113"/>
      <c r="P382" s="88"/>
      <c r="Q382" s="89"/>
      <c r="R382" s="4"/>
      <c r="S382" s="4"/>
      <c r="T382" s="4"/>
      <c r="U382" s="4"/>
      <c r="V382" s="4"/>
      <c r="AD382" s="92"/>
      <c r="AE382" s="4"/>
      <c r="AF382" s="4"/>
      <c r="AG382" s="4"/>
      <c r="AH382" s="4"/>
      <c r="AI382" s="4"/>
      <c r="AJ382" s="4"/>
      <c r="AK382" s="4"/>
      <c r="AL382" s="4"/>
      <c r="AO382" s="4"/>
      <c r="AP382" s="10"/>
      <c r="AR382" s="93"/>
      <c r="AS382" s="98"/>
      <c r="AT382" s="98"/>
      <c r="AU382" s="93"/>
      <c r="AV382" s="95"/>
      <c r="AW382" s="96"/>
      <c r="AX382" s="4"/>
      <c r="AZ382" s="97"/>
      <c r="BA382" s="4"/>
      <c r="BB382" s="4"/>
      <c r="BC382" s="4"/>
    </row>
    <row r="383" spans="1:55" s="3" customFormat="1" ht="15" x14ac:dyDescent="0.15">
      <c r="A383" s="4"/>
      <c r="B383" s="4"/>
      <c r="D383" s="4"/>
      <c r="F383" s="98"/>
      <c r="I383" s="85"/>
      <c r="L383" s="86"/>
      <c r="O383" s="113"/>
      <c r="P383" s="88"/>
      <c r="Q383" s="89"/>
      <c r="R383" s="6"/>
      <c r="S383" s="89"/>
      <c r="T383" s="89"/>
      <c r="V383" s="4"/>
      <c r="AD383" s="92"/>
      <c r="AE383" s="4"/>
      <c r="AF383" s="4"/>
      <c r="AG383" s="4"/>
      <c r="AH383" s="4"/>
      <c r="AI383" s="4"/>
      <c r="AJ383" s="4"/>
      <c r="AK383" s="4"/>
      <c r="AL383" s="4"/>
      <c r="AO383" s="4"/>
      <c r="AP383" s="10"/>
      <c r="AR383" s="93"/>
      <c r="AS383" s="10"/>
      <c r="AT383" s="10"/>
      <c r="AU383" s="93"/>
      <c r="AV383" s="95"/>
      <c r="AW383" s="96"/>
      <c r="AZ383" s="97"/>
      <c r="BA383" s="4"/>
      <c r="BB383" s="4"/>
      <c r="BC383" s="4"/>
    </row>
    <row r="384" spans="1:55" s="3" customFormat="1" ht="15" x14ac:dyDescent="0.15">
      <c r="A384" s="4"/>
      <c r="B384" s="4"/>
      <c r="D384" s="4"/>
      <c r="F384" s="98"/>
      <c r="G384" s="102"/>
      <c r="I384" s="85"/>
      <c r="L384" s="86"/>
      <c r="O384" s="113"/>
      <c r="P384" s="88"/>
      <c r="Q384" s="89"/>
      <c r="R384" s="6"/>
      <c r="S384" s="91"/>
      <c r="T384" s="103"/>
      <c r="V384" s="4"/>
      <c r="AD384" s="92"/>
      <c r="AE384" s="4"/>
      <c r="AF384" s="4"/>
      <c r="AG384" s="4"/>
      <c r="AH384" s="4"/>
      <c r="AI384" s="4"/>
      <c r="AJ384" s="4"/>
      <c r="AK384" s="4"/>
      <c r="AL384" s="4"/>
      <c r="AO384" s="4"/>
      <c r="AP384" s="10"/>
      <c r="AR384" s="93"/>
      <c r="AS384" s="10"/>
      <c r="AT384" s="10"/>
      <c r="AU384" s="93"/>
      <c r="AV384" s="95"/>
      <c r="AW384" s="96"/>
      <c r="AX384" s="4"/>
      <c r="AZ384" s="97"/>
      <c r="BA384" s="4"/>
      <c r="BB384" s="4"/>
      <c r="BC384" s="4"/>
    </row>
    <row r="385" spans="1:55" s="3" customFormat="1" ht="15" x14ac:dyDescent="0.15">
      <c r="A385" s="4"/>
      <c r="B385" s="4"/>
      <c r="D385" s="4"/>
      <c r="F385" s="98"/>
      <c r="I385" s="85"/>
      <c r="L385" s="86"/>
      <c r="O385" s="113"/>
      <c r="P385" s="88"/>
      <c r="Q385" s="89"/>
      <c r="R385" s="6"/>
      <c r="S385" s="91"/>
      <c r="T385" s="103"/>
      <c r="V385" s="4"/>
      <c r="AD385" s="92"/>
      <c r="AE385" s="4"/>
      <c r="AF385" s="4"/>
      <c r="AG385" s="4"/>
      <c r="AH385" s="4"/>
      <c r="AI385" s="4"/>
      <c r="AJ385" s="4"/>
      <c r="AK385" s="4"/>
      <c r="AL385" s="4"/>
      <c r="AO385" s="4"/>
      <c r="AP385" s="10"/>
      <c r="AR385" s="93"/>
      <c r="AS385" s="10"/>
      <c r="AT385" s="10"/>
      <c r="AU385" s="93"/>
      <c r="AV385" s="95"/>
      <c r="AW385" s="96"/>
      <c r="AZ385" s="97"/>
      <c r="BA385" s="4"/>
      <c r="BB385" s="4"/>
      <c r="BC385" s="4"/>
    </row>
    <row r="386" spans="1:55" s="3" customFormat="1" ht="15" x14ac:dyDescent="0.15">
      <c r="A386" s="4"/>
      <c r="B386" s="4"/>
      <c r="D386" s="4"/>
      <c r="F386" s="98"/>
      <c r="I386" s="85"/>
      <c r="L386" s="86"/>
      <c r="O386" s="113"/>
      <c r="P386" s="88"/>
      <c r="Q386" s="89"/>
      <c r="R386" s="114"/>
      <c r="S386" s="91"/>
      <c r="T386" s="103"/>
      <c r="AD386" s="92"/>
      <c r="AE386" s="4"/>
      <c r="AF386" s="4"/>
      <c r="AG386" s="4"/>
      <c r="AH386" s="4"/>
      <c r="AI386" s="4"/>
      <c r="AJ386" s="4"/>
      <c r="AK386" s="4"/>
      <c r="AL386" s="4"/>
      <c r="AO386" s="4"/>
      <c r="AP386" s="10"/>
      <c r="AR386" s="93"/>
      <c r="AS386" s="10"/>
      <c r="AT386" s="10"/>
      <c r="AU386" s="93"/>
      <c r="AV386" s="95"/>
      <c r="AW386" s="96"/>
      <c r="AZ386" s="97"/>
      <c r="BA386" s="4"/>
      <c r="BB386" s="4"/>
      <c r="BC386" s="4"/>
    </row>
    <row r="387" spans="1:55" s="3" customFormat="1" ht="15" x14ac:dyDescent="0.15">
      <c r="A387" s="4"/>
      <c r="B387" s="4"/>
      <c r="D387" s="4"/>
      <c r="F387" s="98"/>
      <c r="I387" s="85"/>
      <c r="L387" s="86"/>
      <c r="O387" s="113"/>
      <c r="P387" s="88"/>
      <c r="Q387" s="89"/>
      <c r="R387" s="6"/>
      <c r="S387" s="91"/>
      <c r="T387" s="89"/>
      <c r="V387" s="4"/>
      <c r="AD387" s="92"/>
      <c r="AE387" s="4"/>
      <c r="AF387" s="4"/>
      <c r="AG387" s="4"/>
      <c r="AH387" s="4"/>
      <c r="AI387" s="4"/>
      <c r="AJ387" s="4"/>
      <c r="AK387" s="4"/>
      <c r="AL387" s="4"/>
      <c r="AO387" s="4"/>
      <c r="AP387" s="10"/>
      <c r="AR387" s="93"/>
      <c r="AS387" s="10"/>
      <c r="AT387" s="10"/>
      <c r="AU387" s="93"/>
      <c r="AV387" s="95"/>
      <c r="AW387" s="96"/>
      <c r="AZ387" s="97"/>
      <c r="BA387" s="4"/>
      <c r="BB387" s="4"/>
      <c r="BC387" s="4"/>
    </row>
    <row r="388" spans="1:55" s="3" customFormat="1" ht="15" x14ac:dyDescent="0.15">
      <c r="A388" s="4"/>
      <c r="B388" s="4"/>
      <c r="F388" s="10"/>
      <c r="I388" s="85"/>
      <c r="L388" s="86"/>
      <c r="O388" s="113"/>
      <c r="P388" s="88"/>
      <c r="Q388" s="89"/>
      <c r="R388" s="6"/>
      <c r="S388" s="91"/>
      <c r="T388" s="89"/>
      <c r="V388" s="4"/>
      <c r="AD388" s="92"/>
      <c r="AE388" s="4"/>
      <c r="AF388" s="98"/>
      <c r="AG388" s="4"/>
      <c r="AH388" s="4"/>
      <c r="AI388" s="4"/>
      <c r="AJ388" s="4"/>
      <c r="AK388" s="4"/>
      <c r="AL388" s="4"/>
      <c r="AO388" s="4"/>
      <c r="AP388" s="10"/>
      <c r="AR388" s="93"/>
      <c r="AS388" s="10"/>
      <c r="AT388" s="10"/>
      <c r="AU388" s="93"/>
      <c r="AV388" s="95"/>
      <c r="AW388" s="102"/>
      <c r="AX388" s="4"/>
      <c r="AZ388" s="97"/>
      <c r="BA388" s="4"/>
      <c r="BB388" s="4"/>
      <c r="BC388" s="4"/>
    </row>
    <row r="389" spans="1:55" s="3" customFormat="1" ht="77.25" customHeight="1" x14ac:dyDescent="0.15">
      <c r="A389" s="4"/>
      <c r="B389" s="4"/>
      <c r="D389" s="4"/>
      <c r="F389" s="10"/>
      <c r="I389" s="85"/>
      <c r="L389" s="86"/>
      <c r="O389" s="113"/>
      <c r="P389" s="88"/>
      <c r="Q389" s="89"/>
      <c r="R389" s="6"/>
      <c r="S389" s="89"/>
      <c r="T389" s="89"/>
      <c r="V389" s="4"/>
      <c r="AD389" s="92"/>
      <c r="AE389" s="4"/>
      <c r="AF389" s="4"/>
      <c r="AG389" s="4"/>
      <c r="AH389" s="4"/>
      <c r="AI389" s="4"/>
      <c r="AJ389" s="4"/>
      <c r="AK389" s="4"/>
      <c r="AL389" s="4"/>
      <c r="AO389" s="4"/>
      <c r="AP389" s="10"/>
      <c r="AR389" s="93"/>
      <c r="AS389" s="10"/>
      <c r="AT389" s="10"/>
      <c r="AU389" s="93"/>
      <c r="AV389" s="95"/>
      <c r="AW389" s="102"/>
      <c r="AX389" s="4"/>
      <c r="AZ389" s="97"/>
      <c r="BA389" s="4"/>
      <c r="BB389" s="4"/>
      <c r="BC389" s="4"/>
    </row>
    <row r="390" spans="1:55" s="3" customFormat="1" ht="15" x14ac:dyDescent="0.15">
      <c r="A390" s="4"/>
      <c r="B390" s="4"/>
      <c r="D390" s="4"/>
      <c r="F390" s="10"/>
      <c r="I390" s="85"/>
      <c r="L390" s="86"/>
      <c r="O390" s="113"/>
      <c r="P390" s="88"/>
      <c r="Q390" s="89"/>
      <c r="R390" s="6"/>
      <c r="S390" s="89"/>
      <c r="T390" s="89"/>
      <c r="V390" s="4"/>
      <c r="AD390" s="92"/>
      <c r="AE390" s="4"/>
      <c r="AF390" s="4"/>
      <c r="AG390" s="4"/>
      <c r="AH390" s="4"/>
      <c r="AI390" s="4"/>
      <c r="AJ390" s="4"/>
      <c r="AK390" s="4"/>
      <c r="AL390" s="4"/>
      <c r="AO390" s="4"/>
      <c r="AP390" s="10"/>
      <c r="AR390" s="93"/>
      <c r="AS390" s="10"/>
      <c r="AT390" s="10"/>
      <c r="AU390" s="93"/>
      <c r="AV390" s="95"/>
      <c r="AW390" s="96"/>
      <c r="AX390" s="4"/>
      <c r="AZ390" s="97"/>
      <c r="BA390" s="4"/>
      <c r="BB390" s="4"/>
      <c r="BC390" s="4"/>
    </row>
    <row r="391" spans="1:55" s="3" customFormat="1" ht="15" x14ac:dyDescent="0.15">
      <c r="A391" s="4"/>
      <c r="B391" s="4"/>
      <c r="D391" s="4"/>
      <c r="F391" s="10"/>
      <c r="I391" s="85"/>
      <c r="L391" s="86"/>
      <c r="O391" s="113"/>
      <c r="P391" s="88"/>
      <c r="Q391" s="89"/>
      <c r="R391" s="6"/>
      <c r="S391" s="89"/>
      <c r="T391" s="89"/>
      <c r="V391" s="4"/>
      <c r="AD391" s="92"/>
      <c r="AE391" s="4"/>
      <c r="AF391" s="4"/>
      <c r="AG391" s="4"/>
      <c r="AH391" s="4"/>
      <c r="AI391" s="4"/>
      <c r="AJ391" s="4"/>
      <c r="AK391" s="4"/>
      <c r="AL391" s="4"/>
      <c r="AO391" s="4"/>
      <c r="AP391" s="10"/>
      <c r="AR391" s="93"/>
      <c r="AS391" s="10"/>
      <c r="AT391" s="10"/>
      <c r="AU391" s="93"/>
      <c r="AV391" s="95"/>
      <c r="AW391" s="102"/>
      <c r="AX391" s="4"/>
      <c r="AZ391" s="97"/>
      <c r="BA391" s="4"/>
      <c r="BB391" s="4"/>
      <c r="BC391" s="4"/>
    </row>
    <row r="392" spans="1:55" s="3" customFormat="1" ht="126.75" customHeight="1" x14ac:dyDescent="0.15">
      <c r="A392" s="4"/>
      <c r="B392" s="4"/>
      <c r="D392" s="4"/>
      <c r="F392" s="10"/>
      <c r="I392" s="85"/>
      <c r="L392" s="86"/>
      <c r="O392" s="113"/>
      <c r="P392" s="88"/>
      <c r="Q392" s="89"/>
      <c r="R392" s="6"/>
      <c r="S392" s="89"/>
      <c r="T392" s="89"/>
      <c r="AD392" s="92"/>
      <c r="AE392" s="4"/>
      <c r="AF392" s="4"/>
      <c r="AG392" s="4"/>
      <c r="AH392" s="4"/>
      <c r="AI392" s="4"/>
      <c r="AJ392" s="4"/>
      <c r="AK392" s="4"/>
      <c r="AL392" s="4"/>
      <c r="AO392" s="4"/>
      <c r="AP392" s="10"/>
      <c r="AR392" s="93"/>
      <c r="AS392" s="10"/>
      <c r="AT392" s="10"/>
      <c r="AU392" s="93"/>
      <c r="AV392" s="95"/>
      <c r="AW392" s="96"/>
      <c r="AZ392" s="97"/>
      <c r="BA392" s="4"/>
      <c r="BB392" s="4"/>
      <c r="BC392" s="4"/>
    </row>
    <row r="393" spans="1:55" s="3" customFormat="1" ht="79.5" customHeight="1" x14ac:dyDescent="0.15">
      <c r="A393" s="4"/>
      <c r="B393" s="4"/>
      <c r="D393" s="4"/>
      <c r="F393" s="10"/>
      <c r="I393" s="85"/>
      <c r="L393" s="86"/>
      <c r="O393" s="113"/>
      <c r="P393" s="88"/>
      <c r="Q393" s="89"/>
      <c r="R393" s="6"/>
      <c r="S393" s="89"/>
      <c r="T393" s="6"/>
      <c r="V393" s="4"/>
      <c r="AD393" s="92"/>
      <c r="AE393" s="4"/>
      <c r="AF393" s="4"/>
      <c r="AG393" s="4"/>
      <c r="AH393" s="4"/>
      <c r="AI393" s="4"/>
      <c r="AJ393" s="4"/>
      <c r="AK393" s="4"/>
      <c r="AL393" s="4"/>
      <c r="AO393" s="4"/>
      <c r="AP393" s="10"/>
      <c r="AR393" s="93"/>
      <c r="AS393" s="10"/>
      <c r="AT393" s="10"/>
      <c r="AU393" s="93"/>
      <c r="AV393" s="95"/>
      <c r="AW393" s="102"/>
      <c r="AX393" s="4"/>
      <c r="AZ393" s="97"/>
      <c r="BA393" s="4"/>
      <c r="BB393" s="4"/>
      <c r="BC393" s="4"/>
    </row>
    <row r="394" spans="1:55" s="52" customFormat="1" ht="15" x14ac:dyDescent="0.15">
      <c r="A394" s="4"/>
      <c r="C394" s="3"/>
      <c r="E394" s="3"/>
      <c r="H394" s="3"/>
      <c r="P394" s="88"/>
      <c r="W394" s="3"/>
      <c r="X394" s="3"/>
      <c r="Y394" s="3"/>
      <c r="Z394" s="3"/>
      <c r="AA394" s="3"/>
      <c r="AB394" s="3"/>
      <c r="AC394" s="3"/>
      <c r="AD394" s="115"/>
      <c r="AV394" s="95"/>
    </row>
    <row r="395" spans="1:55" s="3" customFormat="1" ht="15" x14ac:dyDescent="0.15">
      <c r="A395" s="4"/>
      <c r="B395" s="4"/>
      <c r="D395" s="4"/>
      <c r="F395" s="10"/>
      <c r="I395" s="85"/>
      <c r="L395" s="86"/>
      <c r="O395" s="113"/>
      <c r="P395" s="88"/>
      <c r="Q395" s="89"/>
      <c r="R395" s="6"/>
      <c r="S395" s="89"/>
      <c r="T395" s="89"/>
      <c r="V395" s="4"/>
      <c r="AD395" s="92"/>
      <c r="AE395" s="4"/>
      <c r="AF395" s="4"/>
      <c r="AG395" s="4"/>
      <c r="AH395" s="4"/>
      <c r="AI395" s="4"/>
      <c r="AJ395" s="4"/>
      <c r="AK395" s="4"/>
      <c r="AL395" s="4"/>
      <c r="AO395" s="4"/>
      <c r="AP395" s="10"/>
      <c r="AR395" s="93"/>
      <c r="AS395" s="10"/>
      <c r="AT395" s="10"/>
      <c r="AU395" s="93"/>
      <c r="AV395" s="95"/>
      <c r="AW395" s="96"/>
      <c r="AZ395" s="97"/>
      <c r="BA395" s="4"/>
      <c r="BB395" s="4"/>
      <c r="BC395" s="4"/>
    </row>
    <row r="396" spans="1:55" s="3" customFormat="1" ht="15" x14ac:dyDescent="0.15">
      <c r="A396" s="4"/>
      <c r="B396" s="4"/>
      <c r="D396" s="4"/>
      <c r="F396" s="10"/>
      <c r="I396" s="85"/>
      <c r="L396" s="86"/>
      <c r="O396" s="113"/>
      <c r="P396" s="88"/>
      <c r="Q396" s="89"/>
      <c r="R396" s="6"/>
      <c r="S396" s="89"/>
      <c r="T396" s="89"/>
      <c r="V396" s="4"/>
      <c r="AD396" s="92"/>
      <c r="AE396" s="4"/>
      <c r="AF396" s="98"/>
      <c r="AG396" s="4"/>
      <c r="AH396" s="4"/>
      <c r="AI396" s="4"/>
      <c r="AJ396" s="4"/>
      <c r="AK396" s="4"/>
      <c r="AL396" s="4"/>
      <c r="AO396" s="4"/>
      <c r="AP396" s="10"/>
      <c r="AR396" s="93"/>
      <c r="AS396" s="10"/>
      <c r="AT396" s="10"/>
      <c r="AU396" s="93"/>
      <c r="AV396" s="95"/>
      <c r="AW396" s="96"/>
      <c r="AZ396" s="97"/>
      <c r="BA396" s="4"/>
      <c r="BB396" s="4"/>
      <c r="BC396" s="4"/>
    </row>
    <row r="397" spans="1:55" s="3" customFormat="1" ht="15" x14ac:dyDescent="0.15">
      <c r="A397" s="4"/>
      <c r="B397" s="4"/>
      <c r="D397" s="4"/>
      <c r="F397" s="10"/>
      <c r="I397" s="85"/>
      <c r="L397" s="86"/>
      <c r="O397" s="113"/>
      <c r="P397" s="88"/>
      <c r="Q397" s="89"/>
      <c r="R397" s="6"/>
      <c r="S397" s="89"/>
      <c r="T397" s="89"/>
      <c r="V397" s="4"/>
      <c r="AD397" s="92"/>
      <c r="AE397" s="4"/>
      <c r="AF397" s="4"/>
      <c r="AG397" s="4"/>
      <c r="AH397" s="4"/>
      <c r="AI397" s="4"/>
      <c r="AJ397" s="4"/>
      <c r="AK397" s="4"/>
      <c r="AL397" s="4"/>
      <c r="AO397" s="4"/>
      <c r="AP397" s="10"/>
      <c r="AR397" s="93"/>
      <c r="AS397" s="10"/>
      <c r="AT397" s="10"/>
      <c r="AU397" s="93"/>
      <c r="AV397" s="95"/>
      <c r="AW397" s="96"/>
      <c r="AZ397" s="97"/>
      <c r="BA397" s="4"/>
      <c r="BB397" s="4"/>
      <c r="BC397" s="4"/>
    </row>
    <row r="398" spans="1:55" s="3" customFormat="1" ht="15" x14ac:dyDescent="0.15">
      <c r="A398" s="4"/>
      <c r="P398" s="88"/>
      <c r="AD398" s="116"/>
      <c r="AV398" s="95"/>
    </row>
    <row r="399" spans="1:55" s="3" customFormat="1" ht="15" x14ac:dyDescent="0.15">
      <c r="A399" s="4"/>
      <c r="B399" s="4"/>
      <c r="D399" s="4"/>
      <c r="F399" s="10"/>
      <c r="I399" s="85"/>
      <c r="L399" s="86"/>
      <c r="O399" s="113"/>
      <c r="P399" s="88"/>
      <c r="Q399" s="89"/>
      <c r="R399" s="6"/>
      <c r="S399" s="89"/>
      <c r="T399" s="89"/>
      <c r="V399" s="4"/>
      <c r="AD399" s="92"/>
      <c r="AE399" s="4"/>
      <c r="AF399" s="4"/>
      <c r="AG399" s="4"/>
      <c r="AH399" s="4"/>
      <c r="AI399" s="4"/>
      <c r="AJ399" s="4"/>
      <c r="AK399" s="4"/>
      <c r="AL399" s="4"/>
      <c r="AO399" s="4"/>
      <c r="AP399" s="10"/>
      <c r="AR399" s="93"/>
      <c r="AS399" s="10"/>
      <c r="AT399" s="10"/>
      <c r="AU399" s="93"/>
      <c r="AV399" s="95"/>
      <c r="AW399" s="96"/>
      <c r="AZ399" s="97"/>
      <c r="BA399" s="4"/>
      <c r="BB399" s="4"/>
      <c r="BC399" s="4"/>
    </row>
    <row r="400" spans="1:55" s="3" customFormat="1" ht="42" customHeight="1" x14ac:dyDescent="0.15">
      <c r="A400" s="4"/>
      <c r="B400" s="4"/>
      <c r="F400" s="10"/>
      <c r="O400" s="113"/>
      <c r="P400" s="88"/>
      <c r="Q400" s="6"/>
      <c r="R400" s="99"/>
      <c r="S400" s="89"/>
      <c r="T400" s="89"/>
      <c r="V400" s="4"/>
      <c r="AD400" s="92"/>
      <c r="AE400" s="4"/>
      <c r="AF400" s="4"/>
      <c r="AG400" s="4"/>
      <c r="AH400" s="4"/>
      <c r="AI400" s="4"/>
      <c r="AJ400" s="4"/>
      <c r="AK400" s="4"/>
      <c r="AL400" s="4"/>
      <c r="AR400" s="10"/>
      <c r="AS400" s="10"/>
      <c r="AT400" s="10"/>
      <c r="AU400" s="93"/>
      <c r="AV400" s="95"/>
      <c r="AW400" s="4"/>
      <c r="AX400" s="4"/>
      <c r="AZ400" s="97"/>
      <c r="BA400" s="4"/>
      <c r="BB400" s="4"/>
    </row>
    <row r="401" spans="1:54" s="3" customFormat="1" ht="15" x14ac:dyDescent="0.15">
      <c r="A401" s="4"/>
      <c r="F401" s="10"/>
      <c r="G401" s="4"/>
      <c r="O401" s="113"/>
      <c r="P401" s="88"/>
      <c r="Q401" s="89"/>
      <c r="R401" s="6"/>
      <c r="S401" s="6"/>
      <c r="T401" s="89"/>
      <c r="AD401" s="92"/>
      <c r="AE401" s="4"/>
      <c r="AF401" s="4"/>
      <c r="AG401" s="4"/>
      <c r="AH401" s="4"/>
      <c r="AI401" s="4"/>
      <c r="AJ401" s="4"/>
      <c r="AK401" s="4"/>
      <c r="AL401" s="4"/>
      <c r="AS401" s="10"/>
      <c r="AT401" s="10"/>
      <c r="AU401" s="93"/>
      <c r="AV401" s="95"/>
      <c r="AW401" s="102"/>
      <c r="AX401" s="4"/>
      <c r="AZ401" s="97"/>
      <c r="BA401" s="4"/>
      <c r="BB401" s="4"/>
    </row>
    <row r="402" spans="1:54" s="3" customFormat="1" ht="15" x14ac:dyDescent="0.15">
      <c r="A402" s="4"/>
      <c r="B402" s="4"/>
      <c r="D402" s="4"/>
      <c r="F402" s="10"/>
      <c r="O402" s="113"/>
      <c r="P402" s="88"/>
      <c r="Q402" s="89"/>
      <c r="R402" s="6"/>
      <c r="S402" s="6"/>
      <c r="T402" s="89"/>
      <c r="V402" s="4"/>
      <c r="AD402" s="92"/>
      <c r="AE402" s="4"/>
      <c r="AF402" s="4"/>
      <c r="AG402" s="4"/>
      <c r="AH402" s="4"/>
      <c r="AI402" s="4"/>
      <c r="AJ402" s="4"/>
      <c r="AK402" s="4"/>
      <c r="AL402" s="4"/>
      <c r="AS402" s="10"/>
      <c r="AT402" s="10"/>
      <c r="AU402" s="93"/>
      <c r="AV402" s="95"/>
      <c r="AX402" s="4"/>
      <c r="AZ402" s="97"/>
      <c r="BA402" s="4"/>
      <c r="BB402" s="4"/>
    </row>
    <row r="403" spans="1:54" s="3" customFormat="1" ht="15" x14ac:dyDescent="0.15">
      <c r="A403" s="4"/>
      <c r="B403" s="4"/>
      <c r="D403" s="4"/>
      <c r="F403" s="10"/>
      <c r="O403" s="113"/>
      <c r="P403" s="88"/>
      <c r="Q403" s="89"/>
      <c r="R403" s="6"/>
      <c r="S403" s="89"/>
      <c r="T403" s="89"/>
      <c r="V403" s="4"/>
      <c r="AD403" s="92"/>
      <c r="AE403" s="4"/>
      <c r="AF403" s="4"/>
      <c r="AG403" s="4"/>
      <c r="AH403" s="4"/>
      <c r="AI403" s="4"/>
      <c r="AJ403" s="4"/>
      <c r="AK403" s="4"/>
      <c r="AL403" s="4"/>
      <c r="AP403" s="10"/>
      <c r="AS403" s="10"/>
      <c r="AT403" s="10"/>
      <c r="AU403" s="93"/>
      <c r="AV403" s="95"/>
      <c r="AZ403" s="104"/>
      <c r="BA403" s="4"/>
      <c r="BB403" s="4"/>
    </row>
    <row r="404" spans="1:54" s="3" customFormat="1" ht="81" customHeight="1" x14ac:dyDescent="0.15">
      <c r="A404" s="4"/>
      <c r="B404" s="4"/>
      <c r="F404" s="10"/>
      <c r="O404" s="113"/>
      <c r="P404" s="88"/>
      <c r="Q404" s="6"/>
      <c r="R404" s="6"/>
      <c r="S404" s="6"/>
      <c r="T404" s="89"/>
      <c r="U404" s="4"/>
      <c r="V404" s="4"/>
      <c r="AD404" s="92"/>
      <c r="AS404" s="10"/>
      <c r="AT404" s="10"/>
      <c r="AU404" s="93"/>
      <c r="AV404" s="95"/>
      <c r="AW404" s="4"/>
      <c r="AX404" s="4"/>
      <c r="AZ404" s="97"/>
    </row>
    <row r="405" spans="1:54" s="3" customFormat="1" ht="15" x14ac:dyDescent="0.15">
      <c r="A405" s="4"/>
      <c r="B405" s="4"/>
      <c r="P405" s="88"/>
      <c r="AD405" s="116"/>
      <c r="AV405" s="95"/>
    </row>
    <row r="406" spans="1:54" s="3" customFormat="1" ht="69" customHeight="1" x14ac:dyDescent="0.15">
      <c r="A406" s="4"/>
      <c r="B406" s="4"/>
      <c r="F406" s="10"/>
      <c r="I406" s="5"/>
      <c r="P406" s="88"/>
      <c r="Q406" s="6"/>
      <c r="R406" s="6"/>
      <c r="S406" s="6"/>
      <c r="T406" s="89"/>
      <c r="V406" s="4"/>
      <c r="AD406" s="92"/>
      <c r="AU406" s="93"/>
      <c r="AV406" s="95"/>
      <c r="AW406" s="96"/>
      <c r="AZ406" s="97"/>
    </row>
    <row r="407" spans="1:54" s="3" customFormat="1" ht="15" x14ac:dyDescent="0.15">
      <c r="A407" s="4"/>
      <c r="B407" s="4"/>
      <c r="D407" s="4"/>
      <c r="F407" s="10"/>
      <c r="I407" s="117"/>
      <c r="P407" s="88"/>
      <c r="Q407" s="89"/>
      <c r="R407" s="99"/>
      <c r="S407" s="6"/>
      <c r="T407" s="89"/>
      <c r="V407" s="4"/>
      <c r="AD407" s="92"/>
      <c r="AP407" s="10"/>
      <c r="AS407" s="10"/>
      <c r="AT407" s="10"/>
      <c r="AU407" s="93"/>
      <c r="AV407" s="95"/>
      <c r="AW407" s="96"/>
      <c r="AZ407" s="97"/>
    </row>
    <row r="408" spans="1:54" s="3" customFormat="1" ht="15" x14ac:dyDescent="0.15">
      <c r="A408" s="4"/>
      <c r="B408" s="4"/>
      <c r="D408" s="4"/>
      <c r="F408" s="10"/>
      <c r="I408" s="117"/>
      <c r="P408" s="88"/>
      <c r="Q408" s="89"/>
      <c r="R408" s="99"/>
      <c r="S408" s="6"/>
      <c r="T408" s="89"/>
      <c r="V408" s="4"/>
      <c r="AD408" s="92"/>
      <c r="AS408" s="10"/>
      <c r="AT408" s="10"/>
      <c r="AU408" s="93"/>
      <c r="AV408" s="95"/>
      <c r="AW408" s="96"/>
      <c r="AZ408" s="97"/>
    </row>
    <row r="409" spans="1:54" s="3" customFormat="1" ht="15" x14ac:dyDescent="0.15">
      <c r="A409" s="4"/>
      <c r="B409" s="4"/>
      <c r="D409" s="4"/>
      <c r="F409" s="10"/>
      <c r="I409" s="5"/>
      <c r="P409" s="88"/>
      <c r="Q409" s="89"/>
      <c r="R409" s="6"/>
      <c r="S409" s="6"/>
      <c r="T409" s="89"/>
      <c r="V409" s="4"/>
      <c r="AD409" s="92"/>
      <c r="AP409" s="10"/>
      <c r="AS409" s="10"/>
      <c r="AT409" s="10"/>
      <c r="AU409" s="93"/>
      <c r="AV409" s="95"/>
      <c r="AW409" s="96"/>
      <c r="AZ409" s="97"/>
    </row>
    <row r="410" spans="1:54" s="3" customFormat="1" ht="15" x14ac:dyDescent="0.15">
      <c r="A410" s="4"/>
      <c r="B410" s="4"/>
      <c r="D410" s="4"/>
      <c r="F410" s="10"/>
      <c r="I410" s="5"/>
      <c r="P410" s="88"/>
      <c r="Q410" s="89"/>
      <c r="R410" s="99"/>
      <c r="S410" s="6"/>
      <c r="T410" s="89"/>
      <c r="V410" s="4"/>
      <c r="AD410" s="92"/>
      <c r="AS410" s="10"/>
      <c r="AT410" s="10"/>
      <c r="AU410" s="93"/>
      <c r="AV410" s="95"/>
      <c r="AW410" s="96"/>
      <c r="AZ410" s="97"/>
    </row>
    <row r="411" spans="1:54" s="3" customFormat="1" ht="75.75" customHeight="1" x14ac:dyDescent="0.15">
      <c r="A411" s="4"/>
      <c r="B411" s="4"/>
      <c r="D411" s="4"/>
      <c r="F411" s="10"/>
      <c r="I411" s="5"/>
      <c r="P411" s="88"/>
      <c r="Q411" s="89"/>
      <c r="R411" s="6"/>
      <c r="S411" s="6"/>
      <c r="T411" s="89"/>
      <c r="V411" s="4"/>
      <c r="AD411" s="92"/>
      <c r="AP411" s="10"/>
      <c r="AS411" s="10"/>
      <c r="AT411" s="10"/>
      <c r="AU411" s="93"/>
      <c r="AV411" s="95"/>
      <c r="AZ411" s="97"/>
    </row>
    <row r="412" spans="1:54" s="3" customFormat="1" ht="15" x14ac:dyDescent="0.15">
      <c r="A412" s="4"/>
      <c r="B412" s="4"/>
      <c r="F412" s="10"/>
      <c r="I412" s="5"/>
      <c r="P412" s="88"/>
      <c r="Q412" s="103"/>
      <c r="R412" s="6"/>
      <c r="S412" s="6"/>
      <c r="T412" s="89"/>
      <c r="V412" s="4"/>
      <c r="AD412" s="92"/>
      <c r="AS412" s="10"/>
      <c r="AT412" s="10"/>
      <c r="AU412" s="93"/>
      <c r="AV412" s="95"/>
      <c r="AW412" s="96"/>
      <c r="AX412" s="4"/>
      <c r="AZ412" s="104"/>
    </row>
    <row r="413" spans="1:54" s="3" customFormat="1" ht="15" x14ac:dyDescent="0.15">
      <c r="A413" s="4"/>
      <c r="B413" s="4"/>
      <c r="F413" s="10"/>
      <c r="I413" s="5"/>
      <c r="P413" s="88"/>
      <c r="Q413" s="103"/>
      <c r="R413" s="6"/>
      <c r="S413" s="6"/>
      <c r="T413" s="89"/>
      <c r="V413" s="4"/>
      <c r="AD413" s="92"/>
      <c r="AS413" s="10"/>
      <c r="AT413" s="10"/>
      <c r="AU413" s="93"/>
      <c r="AV413" s="95"/>
      <c r="AW413" s="96"/>
      <c r="AZ413" s="97"/>
    </row>
    <row r="414" spans="1:54" s="3" customFormat="1" ht="15" x14ac:dyDescent="0.15">
      <c r="A414" s="4"/>
      <c r="B414" s="4"/>
      <c r="F414" s="10"/>
      <c r="I414" s="5"/>
      <c r="P414" s="88"/>
      <c r="Q414" s="103"/>
      <c r="R414" s="6"/>
      <c r="S414" s="89"/>
      <c r="T414" s="89"/>
      <c r="V414" s="4"/>
      <c r="AD414" s="92"/>
      <c r="AU414" s="93"/>
      <c r="AV414" s="95"/>
      <c r="AW414" s="96"/>
      <c r="AZ414" s="104"/>
    </row>
    <row r="415" spans="1:54" s="3" customFormat="1" ht="15" x14ac:dyDescent="0.15">
      <c r="A415" s="4"/>
      <c r="B415" s="4"/>
      <c r="F415" s="10"/>
      <c r="I415" s="5"/>
      <c r="O415" s="87"/>
      <c r="P415" s="88"/>
      <c r="Q415" s="103"/>
      <c r="R415" s="6"/>
      <c r="S415" s="89"/>
      <c r="T415" s="89"/>
      <c r="V415" s="4"/>
      <c r="AD415" s="92"/>
      <c r="AS415" s="10"/>
      <c r="AT415" s="10"/>
      <c r="AU415" s="93"/>
      <c r="AV415" s="95"/>
      <c r="AW415" s="96"/>
      <c r="AZ415" s="104"/>
    </row>
    <row r="416" spans="1:54" s="3" customFormat="1" ht="15" x14ac:dyDescent="0.15">
      <c r="A416" s="4"/>
      <c r="B416" s="4"/>
      <c r="F416" s="10"/>
      <c r="I416" s="5"/>
      <c r="P416" s="88"/>
      <c r="Q416" s="103"/>
      <c r="AD416" s="92"/>
      <c r="AU416" s="93"/>
      <c r="AV416" s="95"/>
      <c r="AW416" s="96"/>
      <c r="AZ416" s="97"/>
    </row>
    <row r="417" spans="1:53" s="3" customFormat="1" ht="15" x14ac:dyDescent="0.15">
      <c r="A417" s="4"/>
      <c r="B417" s="4"/>
      <c r="D417" s="4"/>
      <c r="F417" s="10"/>
      <c r="I417" s="5"/>
      <c r="P417" s="88"/>
      <c r="Q417" s="103"/>
      <c r="R417" s="6"/>
      <c r="S417" s="89"/>
      <c r="T417" s="89"/>
      <c r="V417" s="4"/>
      <c r="AD417" s="92"/>
      <c r="AS417" s="10"/>
      <c r="AT417" s="10"/>
      <c r="AU417" s="93"/>
      <c r="AV417" s="95"/>
      <c r="AW417" s="96"/>
      <c r="AZ417" s="104"/>
    </row>
    <row r="418" spans="1:53" s="3" customFormat="1" ht="15" x14ac:dyDescent="0.15">
      <c r="A418" s="4"/>
      <c r="B418" s="4"/>
      <c r="D418" s="4"/>
      <c r="F418" s="10"/>
      <c r="I418" s="5"/>
      <c r="P418" s="88"/>
      <c r="Q418" s="103"/>
      <c r="R418" s="6"/>
      <c r="S418" s="6"/>
      <c r="T418" s="89"/>
      <c r="V418" s="4"/>
      <c r="AD418" s="116"/>
      <c r="AS418" s="10"/>
      <c r="AT418" s="10"/>
      <c r="AU418" s="93"/>
      <c r="AV418" s="95"/>
      <c r="AW418" s="96"/>
      <c r="AZ418" s="104"/>
    </row>
    <row r="419" spans="1:53" s="3" customFormat="1" ht="15" x14ac:dyDescent="0.15">
      <c r="A419" s="4"/>
      <c r="B419" s="4"/>
      <c r="F419" s="10"/>
      <c r="I419" s="5"/>
      <c r="P419" s="88"/>
      <c r="Q419" s="103"/>
      <c r="R419" s="6"/>
      <c r="S419" s="6"/>
      <c r="T419" s="89"/>
      <c r="AD419" s="92"/>
      <c r="AU419" s="93"/>
      <c r="AV419" s="95"/>
      <c r="AW419" s="96"/>
      <c r="AZ419" s="104"/>
    </row>
    <row r="420" spans="1:53" s="3" customFormat="1" ht="15" x14ac:dyDescent="0.15">
      <c r="A420" s="4"/>
      <c r="B420" s="4"/>
      <c r="D420" s="4"/>
      <c r="F420" s="10"/>
      <c r="I420" s="5"/>
      <c r="P420" s="88"/>
      <c r="Q420" s="103"/>
      <c r="R420" s="6"/>
      <c r="S420" s="6"/>
      <c r="T420" s="89"/>
      <c r="V420" s="4"/>
      <c r="AD420" s="92"/>
      <c r="AP420" s="10"/>
      <c r="AR420" s="93"/>
      <c r="AT420" s="10"/>
      <c r="AU420" s="93"/>
      <c r="AV420" s="95"/>
      <c r="AW420" s="96"/>
      <c r="AZ420" s="97"/>
    </row>
    <row r="421" spans="1:53" s="3" customFormat="1" ht="15" x14ac:dyDescent="0.15">
      <c r="A421" s="4"/>
      <c r="B421" s="4"/>
      <c r="D421" s="4"/>
      <c r="F421" s="10"/>
      <c r="I421" s="5"/>
      <c r="P421" s="88"/>
      <c r="Q421" s="103"/>
      <c r="R421" s="6"/>
      <c r="S421" s="6"/>
      <c r="T421" s="89"/>
      <c r="V421" s="4"/>
      <c r="AD421" s="92"/>
      <c r="AS421" s="10"/>
      <c r="AT421" s="10"/>
      <c r="AU421" s="93"/>
      <c r="AV421" s="95"/>
      <c r="AW421" s="96"/>
      <c r="AZ421" s="104"/>
    </row>
    <row r="422" spans="1:53" s="3" customFormat="1" ht="42.75" customHeight="1" x14ac:dyDescent="0.15">
      <c r="A422" s="4"/>
      <c r="B422" s="4"/>
      <c r="D422" s="4"/>
      <c r="F422" s="10"/>
      <c r="I422" s="5"/>
      <c r="J422" s="107"/>
      <c r="P422" s="88"/>
      <c r="Q422" s="103"/>
      <c r="R422" s="6"/>
      <c r="S422" s="6"/>
      <c r="T422" s="89"/>
      <c r="V422" s="4"/>
      <c r="AD422" s="92"/>
      <c r="AU422" s="93"/>
      <c r="AV422" s="95"/>
      <c r="AW422" s="96"/>
      <c r="AZ422" s="104"/>
    </row>
    <row r="423" spans="1:53" s="3" customFormat="1" ht="15" x14ac:dyDescent="0.15">
      <c r="A423" s="4"/>
      <c r="B423" s="4"/>
      <c r="D423" s="4"/>
      <c r="F423" s="10"/>
      <c r="I423" s="5"/>
      <c r="P423" s="88"/>
      <c r="Q423" s="103"/>
      <c r="R423" s="6"/>
      <c r="S423" s="6"/>
      <c r="T423" s="89"/>
      <c r="V423" s="4"/>
      <c r="AD423" s="92"/>
      <c r="AU423" s="93"/>
      <c r="AV423" s="95"/>
      <c r="AW423" s="96"/>
      <c r="AZ423" s="104"/>
      <c r="BA423" s="91"/>
    </row>
    <row r="424" spans="1:53" s="3" customFormat="1" ht="15" x14ac:dyDescent="0.15">
      <c r="A424" s="4"/>
      <c r="B424" s="4"/>
      <c r="F424" s="10"/>
      <c r="I424" s="5"/>
      <c r="P424" s="88"/>
      <c r="Q424" s="103"/>
      <c r="R424" s="6"/>
      <c r="S424" s="6"/>
      <c r="T424" s="89"/>
      <c r="V424" s="4"/>
      <c r="AD424" s="116"/>
      <c r="AU424" s="93"/>
      <c r="AV424" s="95"/>
      <c r="AW424" s="96"/>
      <c r="AZ424" s="104"/>
    </row>
    <row r="425" spans="1:53" s="3" customFormat="1" ht="15" x14ac:dyDescent="0.15">
      <c r="A425" s="4"/>
      <c r="B425" s="4"/>
      <c r="D425" s="4"/>
      <c r="F425" s="10"/>
      <c r="I425" s="5"/>
      <c r="P425" s="88"/>
      <c r="Q425" s="103"/>
      <c r="R425" s="6"/>
      <c r="S425" s="89"/>
      <c r="T425" s="89"/>
      <c r="V425" s="4"/>
      <c r="AD425" s="116"/>
      <c r="AR425" s="93"/>
      <c r="AS425" s="10"/>
      <c r="AT425" s="10"/>
      <c r="AU425" s="93"/>
      <c r="AV425" s="95"/>
      <c r="AW425" s="96"/>
      <c r="AZ425" s="97"/>
    </row>
    <row r="426" spans="1:53" s="3" customFormat="1" ht="64.5" customHeight="1" x14ac:dyDescent="0.15">
      <c r="A426" s="4"/>
      <c r="B426" s="4"/>
      <c r="F426" s="10"/>
      <c r="I426" s="117"/>
      <c r="P426" s="88"/>
      <c r="Q426" s="103"/>
      <c r="R426" s="6"/>
      <c r="S426" s="6"/>
      <c r="T426" s="89"/>
      <c r="V426" s="4"/>
      <c r="AD426" s="116"/>
      <c r="AU426" s="93"/>
      <c r="AV426" s="95"/>
      <c r="AW426" s="96"/>
      <c r="AZ426" s="104"/>
    </row>
    <row r="427" spans="1:53" s="3" customFormat="1" ht="15" x14ac:dyDescent="0.15">
      <c r="A427" s="4"/>
      <c r="B427" s="4"/>
      <c r="D427" s="4"/>
      <c r="F427" s="10"/>
      <c r="I427" s="5"/>
      <c r="P427" s="88"/>
      <c r="Q427" s="103"/>
      <c r="R427" s="6"/>
      <c r="S427" s="6"/>
      <c r="T427" s="89"/>
      <c r="V427" s="4"/>
      <c r="AD427" s="116"/>
      <c r="AS427" s="10"/>
      <c r="AT427" s="10"/>
      <c r="AU427" s="93"/>
      <c r="AV427" s="95"/>
      <c r="AW427" s="96"/>
      <c r="AZ427" s="97"/>
    </row>
    <row r="428" spans="1:53" s="3" customFormat="1" ht="15" x14ac:dyDescent="0.15">
      <c r="A428" s="4"/>
      <c r="B428" s="4"/>
      <c r="D428" s="4"/>
      <c r="F428" s="10"/>
      <c r="G428" s="102"/>
      <c r="I428" s="5"/>
      <c r="P428" s="88"/>
      <c r="Q428" s="103"/>
      <c r="R428" s="6"/>
      <c r="S428" s="89"/>
      <c r="T428" s="89"/>
      <c r="U428" s="10"/>
      <c r="V428" s="4"/>
      <c r="AD428" s="116"/>
      <c r="AS428" s="10"/>
      <c r="AT428" s="10"/>
      <c r="AU428" s="93"/>
      <c r="AV428" s="95"/>
      <c r="AW428" s="96"/>
      <c r="AZ428" s="104"/>
    </row>
    <row r="429" spans="1:53" s="3" customFormat="1" ht="78.75" customHeight="1" x14ac:dyDescent="0.15">
      <c r="A429" s="4"/>
      <c r="B429" s="4"/>
      <c r="D429" s="4"/>
      <c r="F429" s="10"/>
      <c r="I429" s="5"/>
      <c r="P429" s="88"/>
      <c r="Q429" s="103"/>
      <c r="R429" s="6"/>
      <c r="S429" s="6"/>
      <c r="T429" s="89"/>
      <c r="V429" s="4"/>
      <c r="AD429" s="116"/>
      <c r="AV429" s="95"/>
      <c r="AZ429" s="104"/>
      <c r="BA429" s="91"/>
    </row>
    <row r="430" spans="1:53" s="3" customFormat="1" ht="15" x14ac:dyDescent="0.15">
      <c r="A430" s="4"/>
      <c r="B430" s="4"/>
      <c r="D430" s="4"/>
      <c r="F430" s="10"/>
      <c r="G430" s="118"/>
      <c r="I430" s="5"/>
      <c r="P430" s="88"/>
      <c r="Q430" s="103"/>
      <c r="R430" s="6"/>
      <c r="S430" s="6"/>
      <c r="T430" s="89"/>
      <c r="V430" s="4"/>
      <c r="AD430" s="116"/>
      <c r="AV430" s="95"/>
      <c r="AW430" s="96"/>
      <c r="AZ430" s="104"/>
      <c r="BA430" s="91"/>
    </row>
    <row r="431" spans="1:53" s="3" customFormat="1" ht="15" x14ac:dyDescent="0.15">
      <c r="A431" s="4"/>
      <c r="B431" s="4"/>
      <c r="D431" s="4"/>
      <c r="F431" s="10"/>
      <c r="I431" s="5"/>
      <c r="P431" s="88"/>
      <c r="Q431" s="103"/>
      <c r="R431" s="6"/>
      <c r="S431" s="89"/>
      <c r="T431" s="89"/>
      <c r="AD431" s="116"/>
      <c r="AS431" s="10"/>
      <c r="AT431" s="10"/>
      <c r="AU431" s="93"/>
      <c r="AV431" s="95"/>
      <c r="AW431" s="96"/>
    </row>
    <row r="432" spans="1:53" s="3" customFormat="1" ht="15" x14ac:dyDescent="0.15">
      <c r="A432" s="4"/>
      <c r="B432" s="4"/>
      <c r="F432" s="10"/>
      <c r="I432" s="5"/>
      <c r="P432" s="88"/>
      <c r="Q432" s="103"/>
      <c r="R432" s="6"/>
      <c r="S432" s="6"/>
      <c r="T432" s="89"/>
      <c r="V432" s="4"/>
      <c r="AD432" s="116"/>
      <c r="AU432" s="93"/>
      <c r="AV432" s="95"/>
      <c r="AW432" s="96"/>
      <c r="BA432" s="91"/>
    </row>
    <row r="433" spans="1:53" s="3" customFormat="1" ht="15" x14ac:dyDescent="0.15">
      <c r="A433" s="4"/>
      <c r="B433" s="4"/>
      <c r="F433" s="10"/>
      <c r="I433" s="5"/>
      <c r="P433" s="88"/>
      <c r="Q433" s="103"/>
      <c r="R433" s="6"/>
      <c r="S433" s="6"/>
      <c r="T433" s="89"/>
      <c r="V433" s="4"/>
      <c r="AD433" s="116"/>
      <c r="AU433" s="93"/>
      <c r="AV433" s="95"/>
      <c r="AW433" s="96"/>
      <c r="BA433" s="91"/>
    </row>
    <row r="434" spans="1:53" s="3" customFormat="1" ht="15" x14ac:dyDescent="0.15">
      <c r="A434" s="4"/>
      <c r="B434" s="4"/>
      <c r="F434" s="10"/>
      <c r="G434" s="118"/>
      <c r="I434" s="5"/>
      <c r="P434" s="88"/>
      <c r="Q434" s="103"/>
      <c r="R434" s="6"/>
      <c r="S434" s="6"/>
      <c r="T434" s="89"/>
      <c r="V434" s="4"/>
      <c r="AD434" s="116"/>
      <c r="AU434" s="93"/>
      <c r="AV434" s="95"/>
      <c r="BA434" s="91"/>
    </row>
    <row r="435" spans="1:53" s="3" customFormat="1" ht="15" x14ac:dyDescent="0.15">
      <c r="A435" s="4"/>
      <c r="B435" s="4"/>
      <c r="F435" s="10"/>
      <c r="I435" s="5"/>
      <c r="P435" s="88"/>
      <c r="Q435" s="103"/>
      <c r="R435" s="6"/>
      <c r="S435" s="6"/>
      <c r="T435" s="89"/>
      <c r="V435" s="4"/>
      <c r="AD435" s="116"/>
      <c r="AU435" s="93"/>
      <c r="AV435" s="95"/>
      <c r="BA435" s="91"/>
    </row>
    <row r="436" spans="1:53" s="3" customFormat="1" ht="15" x14ac:dyDescent="0.15">
      <c r="A436" s="4"/>
      <c r="B436" s="4"/>
      <c r="F436" s="10"/>
      <c r="I436" s="5"/>
      <c r="P436" s="88"/>
      <c r="Q436" s="103"/>
      <c r="R436" s="6"/>
      <c r="S436" s="6"/>
      <c r="T436" s="89"/>
      <c r="V436" s="4"/>
      <c r="AD436" s="116"/>
      <c r="AU436" s="93"/>
      <c r="AV436" s="95"/>
      <c r="BA436" s="91"/>
    </row>
    <row r="437" spans="1:53" s="3" customFormat="1" ht="15" x14ac:dyDescent="0.15">
      <c r="A437" s="4"/>
      <c r="B437" s="4"/>
      <c r="F437" s="10"/>
      <c r="I437" s="5"/>
      <c r="P437" s="88"/>
      <c r="Q437" s="103"/>
      <c r="R437" s="6"/>
      <c r="S437" s="6"/>
      <c r="T437" s="89"/>
      <c r="V437" s="4"/>
      <c r="AD437" s="116"/>
      <c r="AU437" s="93"/>
      <c r="AV437" s="95"/>
      <c r="BA437" s="91"/>
    </row>
    <row r="438" spans="1:53" s="3" customFormat="1" ht="15" x14ac:dyDescent="0.15">
      <c r="A438" s="4"/>
      <c r="B438" s="4"/>
      <c r="F438" s="10"/>
      <c r="I438" s="5"/>
      <c r="P438" s="6"/>
      <c r="Q438" s="103"/>
      <c r="R438" s="6"/>
      <c r="S438" s="6"/>
      <c r="T438" s="89"/>
      <c r="V438" s="4"/>
      <c r="AD438" s="116"/>
      <c r="AU438" s="93"/>
      <c r="AV438" s="95"/>
      <c r="AZ438" s="104"/>
      <c r="BA438" s="91"/>
    </row>
    <row r="439" spans="1:53" s="3" customFormat="1" ht="15" x14ac:dyDescent="0.15">
      <c r="A439" s="4"/>
      <c r="B439" s="4"/>
      <c r="F439" s="10"/>
      <c r="I439" s="5"/>
      <c r="P439" s="6"/>
      <c r="Q439" s="103"/>
      <c r="R439" s="6"/>
      <c r="S439" s="6"/>
      <c r="T439" s="89"/>
      <c r="V439" s="4"/>
      <c r="AD439" s="116"/>
      <c r="AU439" s="93"/>
      <c r="AV439" s="95"/>
      <c r="AZ439" s="104"/>
      <c r="BA439" s="91"/>
    </row>
    <row r="440" spans="1:53" s="3" customFormat="1" ht="15" x14ac:dyDescent="0.15">
      <c r="A440" s="4"/>
      <c r="B440" s="4"/>
      <c r="F440" s="10"/>
      <c r="I440" s="5"/>
      <c r="P440" s="6"/>
      <c r="Q440" s="103"/>
      <c r="R440" s="6"/>
      <c r="S440" s="6"/>
      <c r="T440" s="89"/>
      <c r="V440" s="4"/>
      <c r="AD440" s="116"/>
      <c r="AU440" s="93"/>
      <c r="AV440" s="95"/>
      <c r="AW440" s="96"/>
      <c r="AZ440" s="104"/>
      <c r="BA440" s="91"/>
    </row>
    <row r="441" spans="1:53" s="3" customFormat="1" ht="15" x14ac:dyDescent="0.15">
      <c r="A441" s="4"/>
      <c r="B441" s="4"/>
      <c r="G441" s="118"/>
      <c r="I441" s="5"/>
      <c r="P441" s="6"/>
      <c r="Q441" s="6"/>
      <c r="R441" s="6"/>
      <c r="S441" s="6"/>
      <c r="T441" s="89"/>
      <c r="V441" s="4"/>
      <c r="AD441" s="116"/>
      <c r="AU441" s="93"/>
      <c r="AV441" s="95"/>
      <c r="AX441" s="4"/>
      <c r="AZ441" s="104"/>
      <c r="BA441" s="91"/>
    </row>
    <row r="442" spans="1:53" s="3" customFormat="1" ht="15" x14ac:dyDescent="0.15">
      <c r="A442" s="4"/>
      <c r="B442" s="4"/>
      <c r="F442" s="10"/>
      <c r="G442" s="118"/>
      <c r="I442" s="5"/>
      <c r="P442" s="6"/>
      <c r="Q442" s="103"/>
      <c r="R442" s="6"/>
      <c r="S442" s="6"/>
      <c r="T442" s="89"/>
      <c r="V442" s="4"/>
      <c r="AD442" s="116"/>
      <c r="AU442" s="93"/>
      <c r="AV442" s="95"/>
      <c r="AZ442" s="104"/>
      <c r="BA442" s="91"/>
    </row>
    <row r="443" spans="1:53" s="3" customFormat="1" ht="15" x14ac:dyDescent="0.15">
      <c r="A443" s="4"/>
      <c r="B443" s="4"/>
      <c r="F443" s="10"/>
      <c r="G443" s="118"/>
      <c r="I443" s="5"/>
      <c r="P443" s="6"/>
      <c r="Q443" s="6"/>
      <c r="R443" s="6"/>
      <c r="S443" s="6"/>
      <c r="T443" s="89"/>
      <c r="V443" s="4"/>
      <c r="AD443" s="116"/>
      <c r="AU443" s="93"/>
      <c r="AV443" s="95"/>
      <c r="BA443" s="91"/>
    </row>
    <row r="444" spans="1:53" s="3" customFormat="1" ht="15" x14ac:dyDescent="0.15">
      <c r="A444" s="4"/>
      <c r="B444" s="4"/>
      <c r="F444" s="10"/>
      <c r="I444" s="5"/>
      <c r="O444" s="119"/>
      <c r="P444" s="6"/>
      <c r="Q444" s="6"/>
      <c r="R444" s="6"/>
      <c r="S444" s="6"/>
      <c r="T444" s="89"/>
      <c r="V444" s="4"/>
      <c r="AD444" s="116"/>
      <c r="AU444" s="93"/>
      <c r="AV444" s="95"/>
      <c r="AZ444" s="104"/>
      <c r="BA444" s="91"/>
    </row>
    <row r="445" spans="1:53" s="3" customFormat="1" ht="15" x14ac:dyDescent="0.15">
      <c r="A445" s="4"/>
      <c r="B445" s="4"/>
      <c r="D445" s="4"/>
      <c r="F445" s="10"/>
      <c r="I445" s="5"/>
      <c r="O445" s="119"/>
      <c r="P445" s="6"/>
      <c r="Q445" s="6"/>
      <c r="R445" s="6"/>
      <c r="S445" s="6"/>
      <c r="T445" s="6"/>
      <c r="V445" s="4"/>
      <c r="AD445" s="116"/>
      <c r="AU445" s="93"/>
      <c r="AV445" s="95"/>
      <c r="BA445" s="91"/>
    </row>
    <row r="446" spans="1:53" s="3" customFormat="1" ht="15" x14ac:dyDescent="0.15">
      <c r="A446" s="4"/>
      <c r="B446" s="4"/>
      <c r="D446" s="4"/>
      <c r="I446" s="5"/>
      <c r="O446" s="87"/>
      <c r="P446" s="120"/>
      <c r="Q446" s="6"/>
      <c r="R446" s="6"/>
      <c r="S446" s="6"/>
      <c r="T446" s="6"/>
      <c r="V446" s="4"/>
      <c r="AD446" s="116"/>
      <c r="AV446" s="95"/>
      <c r="AW446" s="96"/>
      <c r="BA446" s="91"/>
    </row>
    <row r="447" spans="1:53" s="3" customFormat="1" ht="69" customHeight="1" x14ac:dyDescent="0.15">
      <c r="A447" s="4"/>
      <c r="B447" s="4"/>
      <c r="D447" s="4"/>
      <c r="I447" s="5"/>
      <c r="P447" s="120"/>
      <c r="Q447" s="6"/>
      <c r="R447" s="6"/>
      <c r="S447" s="6"/>
      <c r="T447" s="6"/>
      <c r="V447" s="4"/>
      <c r="AD447" s="116"/>
      <c r="AV447" s="95"/>
      <c r="AW447" s="96"/>
    </row>
    <row r="448" spans="1:53" s="3" customFormat="1" ht="15" x14ac:dyDescent="0.15">
      <c r="A448" s="4"/>
      <c r="B448" s="4"/>
      <c r="F448" s="10"/>
      <c r="I448" s="5"/>
      <c r="P448" s="120"/>
      <c r="Q448" s="6"/>
      <c r="R448" s="6"/>
      <c r="S448" s="6"/>
      <c r="T448" s="6"/>
      <c r="V448" s="4"/>
      <c r="AB448" s="7"/>
      <c r="AC448" s="7"/>
      <c r="AD448" s="8"/>
      <c r="AV448" s="95"/>
    </row>
    <row r="449" spans="2:48" s="3" customFormat="1" ht="15" x14ac:dyDescent="0.15">
      <c r="I449" s="5"/>
      <c r="P449" s="6"/>
      <c r="Q449" s="6"/>
      <c r="R449" s="6"/>
      <c r="S449" s="6"/>
      <c r="T449" s="6"/>
      <c r="V449" s="4"/>
      <c r="AB449" s="7"/>
      <c r="AC449" s="7"/>
      <c r="AD449" s="8"/>
      <c r="AV449" s="95"/>
    </row>
    <row r="450" spans="2:48" s="3" customFormat="1" ht="15" x14ac:dyDescent="0.15">
      <c r="B450" s="4"/>
      <c r="I450" s="5"/>
      <c r="P450" s="6"/>
      <c r="Q450" s="6"/>
      <c r="R450" s="6"/>
      <c r="S450" s="6"/>
      <c r="T450" s="6"/>
      <c r="V450" s="4"/>
      <c r="AB450" s="7"/>
      <c r="AC450" s="7"/>
      <c r="AD450" s="8"/>
      <c r="AV450" s="95"/>
    </row>
    <row r="451" spans="2:48" s="3" customFormat="1" ht="15" x14ac:dyDescent="0.15">
      <c r="B451" s="4"/>
      <c r="I451" s="5"/>
      <c r="P451" s="6"/>
      <c r="Q451" s="6"/>
      <c r="R451" s="6"/>
      <c r="S451" s="6"/>
      <c r="T451" s="6"/>
      <c r="V451" s="4"/>
      <c r="AB451" s="7"/>
      <c r="AC451" s="7"/>
      <c r="AD451" s="8"/>
      <c r="AV451" s="95"/>
    </row>
    <row r="452" spans="2:48" s="3" customFormat="1" ht="15" x14ac:dyDescent="0.15">
      <c r="B452" s="4"/>
      <c r="I452" s="5"/>
      <c r="P452" s="6"/>
      <c r="Q452" s="6"/>
      <c r="R452" s="6"/>
      <c r="S452" s="6"/>
      <c r="T452" s="6"/>
      <c r="V452" s="4"/>
      <c r="AB452" s="7"/>
      <c r="AC452" s="7"/>
      <c r="AD452" s="8"/>
      <c r="AV452" s="95"/>
    </row>
    <row r="453" spans="2:48" s="3" customFormat="1" ht="15" x14ac:dyDescent="0.15">
      <c r="B453" s="4"/>
      <c r="I453" s="5"/>
      <c r="P453" s="6"/>
      <c r="Q453" s="6"/>
      <c r="R453" s="6"/>
      <c r="S453" s="6"/>
      <c r="T453" s="6"/>
      <c r="V453" s="4"/>
      <c r="AB453" s="7"/>
      <c r="AC453" s="7"/>
      <c r="AD453" s="8"/>
      <c r="AV453" s="95"/>
    </row>
    <row r="454" spans="2:48" s="3" customFormat="1" ht="15" x14ac:dyDescent="0.15">
      <c r="B454" s="4"/>
      <c r="I454" s="5"/>
      <c r="P454" s="6"/>
      <c r="Q454" s="6"/>
      <c r="R454" s="6"/>
      <c r="S454" s="6"/>
      <c r="T454" s="6"/>
      <c r="V454" s="4"/>
      <c r="AB454" s="7"/>
      <c r="AC454" s="7"/>
      <c r="AD454" s="8"/>
      <c r="AV454" s="95"/>
    </row>
    <row r="455" spans="2:48" s="3" customFormat="1" ht="15" x14ac:dyDescent="0.15">
      <c r="B455" s="4"/>
      <c r="I455" s="5"/>
      <c r="P455" s="6"/>
      <c r="Q455" s="6"/>
      <c r="R455" s="6"/>
      <c r="S455" s="6"/>
      <c r="T455" s="6"/>
      <c r="V455" s="4"/>
      <c r="AB455" s="7"/>
      <c r="AC455" s="7"/>
      <c r="AD455" s="8"/>
      <c r="AV455" s="95"/>
    </row>
    <row r="456" spans="2:48" s="3" customFormat="1" ht="15" x14ac:dyDescent="0.15">
      <c r="B456" s="4"/>
      <c r="I456" s="5"/>
      <c r="P456" s="6"/>
      <c r="Q456" s="6"/>
      <c r="R456" s="6"/>
      <c r="S456" s="6"/>
      <c r="T456" s="6"/>
      <c r="V456" s="4"/>
      <c r="AB456" s="7"/>
      <c r="AC456" s="7"/>
      <c r="AD456" s="8"/>
      <c r="AV456" s="95"/>
    </row>
    <row r="457" spans="2:48" s="3" customFormat="1" ht="15" x14ac:dyDescent="0.15">
      <c r="B457" s="4"/>
      <c r="I457" s="5"/>
      <c r="P457" s="6"/>
      <c r="Q457" s="6"/>
      <c r="R457" s="6"/>
      <c r="S457" s="6"/>
      <c r="T457" s="6"/>
      <c r="V457" s="4"/>
      <c r="AB457" s="7"/>
      <c r="AC457" s="7"/>
      <c r="AD457" s="8"/>
      <c r="AV457" s="95"/>
    </row>
    <row r="458" spans="2:48" s="3" customFormat="1" ht="15" x14ac:dyDescent="0.15">
      <c r="B458" s="4"/>
      <c r="I458" s="5"/>
      <c r="P458" s="6"/>
      <c r="Q458" s="6"/>
      <c r="R458" s="6"/>
      <c r="S458" s="6"/>
      <c r="T458" s="6"/>
      <c r="V458" s="4"/>
      <c r="AB458" s="7"/>
      <c r="AC458" s="7"/>
      <c r="AD458" s="8"/>
      <c r="AV458" s="95"/>
    </row>
    <row r="459" spans="2:48" s="3" customFormat="1" ht="15" x14ac:dyDescent="0.15">
      <c r="B459" s="4"/>
      <c r="I459" s="5"/>
      <c r="P459" s="6"/>
      <c r="Q459" s="6"/>
      <c r="R459" s="6"/>
      <c r="S459" s="6"/>
      <c r="T459" s="6"/>
      <c r="V459" s="4"/>
      <c r="AB459" s="7"/>
      <c r="AC459" s="7"/>
      <c r="AD459" s="8"/>
      <c r="AV459" s="95"/>
    </row>
    <row r="460" spans="2:48" s="3" customFormat="1" ht="15" x14ac:dyDescent="0.15">
      <c r="B460" s="4"/>
      <c r="I460" s="5"/>
      <c r="P460" s="6"/>
      <c r="Q460" s="6"/>
      <c r="R460" s="6"/>
      <c r="S460" s="6"/>
      <c r="T460" s="6"/>
      <c r="V460" s="4"/>
      <c r="AB460" s="7"/>
      <c r="AC460" s="7"/>
      <c r="AD460" s="8"/>
      <c r="AV460" s="95"/>
    </row>
    <row r="461" spans="2:48" s="3" customFormat="1" ht="15" x14ac:dyDescent="0.15">
      <c r="B461" s="4"/>
      <c r="I461" s="5"/>
      <c r="P461" s="6"/>
      <c r="Q461" s="6"/>
      <c r="R461" s="6"/>
      <c r="S461" s="6"/>
      <c r="T461" s="6"/>
      <c r="V461" s="4"/>
      <c r="AB461" s="7"/>
      <c r="AC461" s="7"/>
      <c r="AD461" s="8"/>
      <c r="AV461" s="95"/>
    </row>
    <row r="462" spans="2:48" s="3" customFormat="1" ht="15" x14ac:dyDescent="0.15">
      <c r="B462" s="4"/>
      <c r="I462" s="5"/>
      <c r="P462" s="6"/>
      <c r="Q462" s="6"/>
      <c r="R462" s="6"/>
      <c r="S462" s="6"/>
      <c r="T462" s="6"/>
      <c r="V462" s="4"/>
      <c r="AB462" s="7"/>
      <c r="AC462" s="7"/>
      <c r="AD462" s="8"/>
      <c r="AV462" s="95"/>
    </row>
    <row r="463" spans="2:48" s="3" customFormat="1" ht="15" x14ac:dyDescent="0.15">
      <c r="B463" s="4"/>
      <c r="I463" s="5"/>
      <c r="P463" s="6"/>
      <c r="Q463" s="6"/>
      <c r="R463" s="6"/>
      <c r="S463" s="6"/>
      <c r="T463" s="6"/>
      <c r="V463" s="4"/>
      <c r="AB463" s="7"/>
      <c r="AC463" s="7"/>
      <c r="AD463" s="8"/>
      <c r="AV463" s="95"/>
    </row>
    <row r="464" spans="2:48" s="3" customFormat="1" ht="15" x14ac:dyDescent="0.15">
      <c r="B464" s="4"/>
      <c r="I464" s="5"/>
      <c r="P464" s="6"/>
      <c r="Q464" s="6"/>
      <c r="R464" s="6"/>
      <c r="S464" s="6"/>
      <c r="T464" s="6"/>
      <c r="V464" s="4"/>
      <c r="AB464" s="7"/>
      <c r="AC464" s="7"/>
      <c r="AD464" s="8"/>
      <c r="AV464" s="95"/>
    </row>
    <row r="465" spans="2:48" s="3" customFormat="1" ht="15" x14ac:dyDescent="0.15">
      <c r="B465" s="4"/>
      <c r="I465" s="5"/>
      <c r="P465" s="6"/>
      <c r="Q465" s="6"/>
      <c r="R465" s="6"/>
      <c r="S465" s="6"/>
      <c r="T465" s="6"/>
      <c r="V465" s="4"/>
      <c r="AB465" s="7"/>
      <c r="AC465" s="7"/>
      <c r="AD465" s="8"/>
      <c r="AV465" s="95"/>
    </row>
    <row r="466" spans="2:48" s="3" customFormat="1" ht="15" x14ac:dyDescent="0.15">
      <c r="B466" s="4"/>
      <c r="I466" s="5"/>
      <c r="P466" s="6"/>
      <c r="Q466" s="6"/>
      <c r="R466" s="6"/>
      <c r="S466" s="6"/>
      <c r="T466" s="6"/>
      <c r="V466" s="4"/>
      <c r="AB466" s="7"/>
      <c r="AC466" s="7"/>
      <c r="AD466" s="8"/>
      <c r="AV466" s="95"/>
    </row>
    <row r="467" spans="2:48" s="3" customFormat="1" ht="15" x14ac:dyDescent="0.15">
      <c r="B467" s="4"/>
      <c r="I467" s="5"/>
      <c r="P467" s="6"/>
      <c r="Q467" s="6"/>
      <c r="R467" s="6"/>
      <c r="S467" s="6"/>
      <c r="T467" s="6"/>
      <c r="V467" s="4"/>
      <c r="AB467" s="7"/>
      <c r="AC467" s="7"/>
      <c r="AD467" s="8"/>
      <c r="AV467" s="95"/>
    </row>
    <row r="468" spans="2:48" s="3" customFormat="1" ht="15" x14ac:dyDescent="0.15">
      <c r="B468" s="4"/>
      <c r="I468" s="5"/>
      <c r="P468" s="6"/>
      <c r="Q468" s="6"/>
      <c r="R468" s="6"/>
      <c r="S468" s="6"/>
      <c r="T468" s="6"/>
      <c r="V468" s="4"/>
      <c r="AB468" s="7"/>
      <c r="AC468" s="7"/>
      <c r="AD468" s="8"/>
      <c r="AV468" s="95"/>
    </row>
    <row r="469" spans="2:48" s="3" customFormat="1" ht="15" x14ac:dyDescent="0.15">
      <c r="B469" s="4"/>
      <c r="I469" s="5"/>
      <c r="P469" s="6"/>
      <c r="Q469" s="6"/>
      <c r="R469" s="6"/>
      <c r="S469" s="6"/>
      <c r="T469" s="6"/>
      <c r="V469" s="4"/>
      <c r="AB469" s="7"/>
      <c r="AC469" s="7"/>
      <c r="AD469" s="8"/>
      <c r="AV469" s="95"/>
    </row>
    <row r="470" spans="2:48" s="3" customFormat="1" ht="15" x14ac:dyDescent="0.15">
      <c r="B470" s="4"/>
      <c r="I470" s="5"/>
      <c r="P470" s="6"/>
      <c r="Q470" s="6"/>
      <c r="R470" s="6"/>
      <c r="S470" s="6"/>
      <c r="T470" s="6"/>
      <c r="V470" s="4"/>
      <c r="AB470" s="7"/>
      <c r="AC470" s="7"/>
      <c r="AD470" s="8"/>
      <c r="AV470" s="95"/>
    </row>
    <row r="471" spans="2:48" s="3" customFormat="1" ht="15" x14ac:dyDescent="0.15">
      <c r="B471" s="4"/>
      <c r="I471" s="5"/>
      <c r="P471" s="6"/>
      <c r="Q471" s="6"/>
      <c r="R471" s="6"/>
      <c r="S471" s="6"/>
      <c r="T471" s="6"/>
      <c r="V471" s="4"/>
      <c r="AB471" s="7"/>
      <c r="AC471" s="7"/>
      <c r="AD471" s="8"/>
      <c r="AV471" s="95"/>
    </row>
    <row r="472" spans="2:48" s="3" customFormat="1" ht="15" x14ac:dyDescent="0.15">
      <c r="B472" s="4"/>
      <c r="I472" s="5"/>
      <c r="P472" s="6"/>
      <c r="Q472" s="6"/>
      <c r="R472" s="6"/>
      <c r="S472" s="6"/>
      <c r="T472" s="6"/>
      <c r="V472" s="4"/>
      <c r="AB472" s="7"/>
      <c r="AC472" s="7"/>
      <c r="AD472" s="8"/>
      <c r="AV472" s="95"/>
    </row>
    <row r="473" spans="2:48" s="3" customFormat="1" ht="15" x14ac:dyDescent="0.15">
      <c r="B473" s="4"/>
      <c r="I473" s="5"/>
      <c r="P473" s="6"/>
      <c r="Q473" s="6"/>
      <c r="R473" s="6"/>
      <c r="S473" s="6"/>
      <c r="T473" s="6"/>
      <c r="V473" s="4"/>
      <c r="AB473" s="7"/>
      <c r="AC473" s="7"/>
      <c r="AD473" s="8"/>
      <c r="AV473" s="95"/>
    </row>
    <row r="474" spans="2:48" s="3" customFormat="1" ht="15" x14ac:dyDescent="0.15">
      <c r="B474" s="4"/>
      <c r="I474" s="5"/>
      <c r="P474" s="6"/>
      <c r="Q474" s="6"/>
      <c r="R474" s="6"/>
      <c r="S474" s="6"/>
      <c r="T474" s="6"/>
      <c r="V474" s="4"/>
      <c r="AB474" s="7"/>
      <c r="AC474" s="7"/>
      <c r="AD474" s="8"/>
      <c r="AV474" s="95"/>
    </row>
    <row r="475" spans="2:48" s="3" customFormat="1" ht="15" x14ac:dyDescent="0.15">
      <c r="B475" s="4"/>
      <c r="I475" s="5"/>
      <c r="P475" s="6"/>
      <c r="Q475" s="6"/>
      <c r="R475" s="6"/>
      <c r="S475" s="6"/>
      <c r="T475" s="6"/>
      <c r="V475" s="4"/>
      <c r="AB475" s="7"/>
      <c r="AC475" s="7"/>
      <c r="AD475" s="8"/>
      <c r="AV475" s="95"/>
    </row>
    <row r="476" spans="2:48" s="3" customFormat="1" ht="15" x14ac:dyDescent="0.15">
      <c r="B476" s="4"/>
      <c r="I476" s="5"/>
      <c r="P476" s="6"/>
      <c r="Q476" s="6"/>
      <c r="R476" s="6"/>
      <c r="S476" s="6"/>
      <c r="T476" s="6"/>
      <c r="V476" s="4"/>
      <c r="AB476" s="7"/>
      <c r="AC476" s="7"/>
      <c r="AD476" s="8"/>
      <c r="AV476" s="95"/>
    </row>
    <row r="477" spans="2:48" s="3" customFormat="1" ht="15" x14ac:dyDescent="0.15">
      <c r="B477" s="4"/>
      <c r="I477" s="5"/>
      <c r="P477" s="6"/>
      <c r="Q477" s="6"/>
      <c r="R477" s="6"/>
      <c r="S477" s="6"/>
      <c r="T477" s="6"/>
      <c r="V477" s="4"/>
      <c r="AB477" s="7"/>
      <c r="AC477" s="7"/>
      <c r="AD477" s="8"/>
      <c r="AV477" s="95"/>
    </row>
    <row r="478" spans="2:48" s="3" customFormat="1" ht="15" x14ac:dyDescent="0.15">
      <c r="B478" s="4"/>
      <c r="I478" s="5"/>
      <c r="P478" s="6"/>
      <c r="Q478" s="6"/>
      <c r="R478" s="6"/>
      <c r="S478" s="6"/>
      <c r="T478" s="6"/>
      <c r="V478" s="4"/>
      <c r="AB478" s="7"/>
      <c r="AC478" s="7"/>
      <c r="AD478" s="8"/>
      <c r="AV478" s="95"/>
    </row>
    <row r="479" spans="2:48" s="3" customFormat="1" ht="15" x14ac:dyDescent="0.15">
      <c r="B479" s="4"/>
      <c r="I479" s="5"/>
      <c r="P479" s="6"/>
      <c r="Q479" s="6"/>
      <c r="R479" s="6"/>
      <c r="S479" s="6"/>
      <c r="T479" s="6"/>
      <c r="V479" s="4"/>
      <c r="AB479" s="7"/>
      <c r="AC479" s="7"/>
      <c r="AD479" s="8"/>
      <c r="AV479" s="95"/>
    </row>
    <row r="480" spans="2:48" s="3" customFormat="1" ht="15" x14ac:dyDescent="0.15">
      <c r="B480" s="4"/>
      <c r="I480" s="5"/>
      <c r="P480" s="6"/>
      <c r="Q480" s="6"/>
      <c r="R480" s="6"/>
      <c r="S480" s="6"/>
      <c r="T480" s="6"/>
      <c r="V480" s="4"/>
      <c r="AB480" s="7"/>
      <c r="AC480" s="7"/>
      <c r="AD480" s="8"/>
      <c r="AV480" s="95"/>
    </row>
    <row r="481" spans="2:48" s="3" customFormat="1" ht="15" x14ac:dyDescent="0.15">
      <c r="B481" s="4"/>
      <c r="I481" s="5"/>
      <c r="P481" s="6"/>
      <c r="Q481" s="6"/>
      <c r="R481" s="6"/>
      <c r="S481" s="6"/>
      <c r="T481" s="6"/>
      <c r="V481" s="4"/>
      <c r="AB481" s="7"/>
      <c r="AC481" s="7"/>
      <c r="AD481" s="8"/>
      <c r="AV481" s="95"/>
    </row>
    <row r="482" spans="2:48" s="3" customFormat="1" ht="15" x14ac:dyDescent="0.15">
      <c r="B482" s="4"/>
      <c r="I482" s="5"/>
      <c r="P482" s="6"/>
      <c r="Q482" s="6"/>
      <c r="R482" s="6"/>
      <c r="S482" s="6"/>
      <c r="T482" s="6"/>
      <c r="V482" s="4"/>
      <c r="AB482" s="7"/>
      <c r="AC482" s="7"/>
      <c r="AD482" s="8"/>
      <c r="AV482" s="95"/>
    </row>
    <row r="483" spans="2:48" s="3" customFormat="1" ht="15" x14ac:dyDescent="0.15">
      <c r="B483" s="4"/>
      <c r="I483" s="5"/>
      <c r="P483" s="6"/>
      <c r="Q483" s="6"/>
      <c r="R483" s="6"/>
      <c r="S483" s="6"/>
      <c r="T483" s="6"/>
      <c r="V483" s="4"/>
      <c r="AB483" s="7"/>
      <c r="AC483" s="7"/>
      <c r="AD483" s="8"/>
      <c r="AV483" s="95"/>
    </row>
    <row r="484" spans="2:48" s="3" customFormat="1" ht="15" x14ac:dyDescent="0.15">
      <c r="B484" s="4"/>
      <c r="I484" s="5"/>
      <c r="P484" s="6"/>
      <c r="Q484" s="6"/>
      <c r="R484" s="6"/>
      <c r="S484" s="6"/>
      <c r="T484" s="6"/>
      <c r="V484" s="4"/>
      <c r="AB484" s="7"/>
      <c r="AC484" s="7"/>
      <c r="AD484" s="8"/>
      <c r="AV484" s="95"/>
    </row>
    <row r="485" spans="2:48" s="3" customFormat="1" ht="15" x14ac:dyDescent="0.15">
      <c r="B485" s="4"/>
      <c r="I485" s="5"/>
      <c r="P485" s="6"/>
      <c r="Q485" s="6"/>
      <c r="R485" s="6"/>
      <c r="S485" s="6"/>
      <c r="T485" s="6"/>
      <c r="V485" s="4"/>
      <c r="AB485" s="7"/>
      <c r="AC485" s="7"/>
      <c r="AD485" s="8"/>
      <c r="AV485" s="95"/>
    </row>
    <row r="486" spans="2:48" s="3" customFormat="1" ht="15" x14ac:dyDescent="0.15">
      <c r="B486" s="4"/>
      <c r="I486" s="5"/>
      <c r="P486" s="6"/>
      <c r="Q486" s="6"/>
      <c r="R486" s="6"/>
      <c r="S486" s="6"/>
      <c r="T486" s="6"/>
      <c r="V486" s="4"/>
      <c r="AB486" s="7"/>
      <c r="AC486" s="7"/>
      <c r="AD486" s="8"/>
      <c r="AV486" s="95"/>
    </row>
    <row r="487" spans="2:48" s="3" customFormat="1" ht="15" x14ac:dyDescent="0.15">
      <c r="B487" s="4"/>
      <c r="I487" s="5"/>
      <c r="P487" s="6"/>
      <c r="Q487" s="6"/>
      <c r="R487" s="6"/>
      <c r="S487" s="6"/>
      <c r="T487" s="6"/>
      <c r="V487" s="4"/>
      <c r="AB487" s="7"/>
      <c r="AC487" s="7"/>
      <c r="AD487" s="8"/>
      <c r="AV487" s="95"/>
    </row>
    <row r="488" spans="2:48" s="3" customFormat="1" ht="15" x14ac:dyDescent="0.15">
      <c r="B488" s="4"/>
      <c r="I488" s="5"/>
      <c r="P488" s="6"/>
      <c r="Q488" s="6"/>
      <c r="R488" s="6"/>
      <c r="S488" s="6"/>
      <c r="T488" s="6"/>
      <c r="V488" s="4"/>
      <c r="AB488" s="7"/>
      <c r="AC488" s="7"/>
      <c r="AD488" s="8"/>
      <c r="AV488" s="95"/>
    </row>
    <row r="489" spans="2:48" s="3" customFormat="1" ht="15" x14ac:dyDescent="0.15">
      <c r="B489" s="4"/>
      <c r="I489" s="5"/>
      <c r="P489" s="6"/>
      <c r="Q489" s="6"/>
      <c r="R489" s="6"/>
      <c r="S489" s="6"/>
      <c r="T489" s="6"/>
      <c r="V489" s="4"/>
      <c r="AB489" s="7"/>
      <c r="AC489" s="7"/>
      <c r="AD489" s="8"/>
      <c r="AV489" s="95"/>
    </row>
    <row r="490" spans="2:48" s="3" customFormat="1" ht="15" x14ac:dyDescent="0.15">
      <c r="B490" s="4"/>
      <c r="I490" s="5"/>
      <c r="P490" s="6"/>
      <c r="Q490" s="6"/>
      <c r="R490" s="6"/>
      <c r="S490" s="6"/>
      <c r="T490" s="6"/>
      <c r="V490" s="4"/>
      <c r="AB490" s="7"/>
      <c r="AC490" s="7"/>
      <c r="AD490" s="8"/>
      <c r="AV490" s="95"/>
    </row>
    <row r="491" spans="2:48" s="3" customFormat="1" ht="15" x14ac:dyDescent="0.15">
      <c r="B491" s="4"/>
      <c r="I491" s="5"/>
      <c r="P491" s="6"/>
      <c r="Q491" s="6"/>
      <c r="R491" s="6"/>
      <c r="S491" s="6"/>
      <c r="T491" s="6"/>
      <c r="V491" s="4"/>
      <c r="AB491" s="7"/>
      <c r="AC491" s="7"/>
      <c r="AD491" s="8"/>
      <c r="AV491" s="95"/>
    </row>
    <row r="492" spans="2:48" s="3" customFormat="1" ht="15" x14ac:dyDescent="0.15">
      <c r="B492" s="4"/>
      <c r="I492" s="5"/>
      <c r="P492" s="6"/>
      <c r="Q492" s="6"/>
      <c r="R492" s="6"/>
      <c r="S492" s="6"/>
      <c r="T492" s="6"/>
      <c r="V492" s="4"/>
      <c r="AB492" s="7"/>
      <c r="AC492" s="7"/>
      <c r="AD492" s="8"/>
      <c r="AV492" s="95"/>
    </row>
    <row r="493" spans="2:48" s="3" customFormat="1" ht="15" x14ac:dyDescent="0.15">
      <c r="B493" s="4"/>
      <c r="I493" s="5"/>
      <c r="P493" s="6"/>
      <c r="Q493" s="6"/>
      <c r="R493" s="6"/>
      <c r="S493" s="6"/>
      <c r="T493" s="6"/>
      <c r="V493" s="4"/>
      <c r="AB493" s="7"/>
      <c r="AC493" s="7"/>
      <c r="AD493" s="8"/>
      <c r="AV493" s="95"/>
    </row>
    <row r="494" spans="2:48" s="3" customFormat="1" ht="15" x14ac:dyDescent="0.15">
      <c r="B494" s="4"/>
      <c r="I494" s="5"/>
      <c r="P494" s="6"/>
      <c r="Q494" s="6"/>
      <c r="R494" s="6"/>
      <c r="S494" s="6"/>
      <c r="T494" s="6"/>
      <c r="V494" s="4"/>
      <c r="AB494" s="7"/>
      <c r="AC494" s="7"/>
      <c r="AD494" s="8"/>
      <c r="AV494" s="95"/>
    </row>
    <row r="495" spans="2:48" s="3" customFormat="1" ht="15" x14ac:dyDescent="0.15">
      <c r="B495" s="4"/>
      <c r="I495" s="5"/>
      <c r="P495" s="6"/>
      <c r="Q495" s="6"/>
      <c r="R495" s="6"/>
      <c r="S495" s="6"/>
      <c r="T495" s="6"/>
      <c r="V495" s="4"/>
      <c r="AB495" s="7"/>
      <c r="AC495" s="7"/>
      <c r="AD495" s="8"/>
      <c r="AV495" s="95"/>
    </row>
    <row r="496" spans="2:48" s="3" customFormat="1" ht="15" x14ac:dyDescent="0.15">
      <c r="B496" s="4"/>
      <c r="I496" s="5"/>
      <c r="P496" s="6"/>
      <c r="Q496" s="6"/>
      <c r="R496" s="6"/>
      <c r="S496" s="6"/>
      <c r="T496" s="6"/>
      <c r="V496" s="4"/>
      <c r="AB496" s="7"/>
      <c r="AC496" s="7"/>
      <c r="AD496" s="8"/>
      <c r="AV496" s="95"/>
    </row>
    <row r="497" spans="2:48" s="3" customFormat="1" ht="15" x14ac:dyDescent="0.15">
      <c r="B497" s="4"/>
      <c r="I497" s="5"/>
      <c r="P497" s="6"/>
      <c r="Q497" s="6"/>
      <c r="R497" s="6"/>
      <c r="S497" s="6"/>
      <c r="T497" s="6"/>
      <c r="V497" s="4"/>
      <c r="AB497" s="7"/>
      <c r="AC497" s="7"/>
      <c r="AD497" s="8"/>
      <c r="AV497" s="95"/>
    </row>
    <row r="498" spans="2:48" s="3" customFormat="1" ht="15" x14ac:dyDescent="0.15">
      <c r="B498" s="4"/>
      <c r="I498" s="5"/>
      <c r="P498" s="6"/>
      <c r="Q498" s="6"/>
      <c r="R498" s="6"/>
      <c r="S498" s="6"/>
      <c r="T498" s="6"/>
      <c r="V498" s="4"/>
      <c r="AB498" s="7"/>
      <c r="AC498" s="7"/>
      <c r="AD498" s="8"/>
      <c r="AV498" s="95"/>
    </row>
    <row r="499" spans="2:48" s="3" customFormat="1" ht="15" x14ac:dyDescent="0.15">
      <c r="B499" s="4"/>
      <c r="I499" s="5"/>
      <c r="P499" s="6"/>
      <c r="Q499" s="6"/>
      <c r="R499" s="6"/>
      <c r="S499" s="6"/>
      <c r="T499" s="6"/>
      <c r="V499" s="4"/>
      <c r="AB499" s="7"/>
      <c r="AC499" s="7"/>
      <c r="AD499" s="8"/>
      <c r="AV499" s="95"/>
    </row>
    <row r="500" spans="2:48" s="3" customFormat="1" ht="15" x14ac:dyDescent="0.15">
      <c r="B500" s="4"/>
      <c r="I500" s="5"/>
      <c r="P500" s="6"/>
      <c r="Q500" s="6"/>
      <c r="R500" s="6"/>
      <c r="S500" s="6"/>
      <c r="T500" s="6"/>
      <c r="V500" s="4"/>
      <c r="AB500" s="7"/>
      <c r="AC500" s="7"/>
      <c r="AD500" s="8"/>
      <c r="AV500" s="95"/>
    </row>
    <row r="501" spans="2:48" s="3" customFormat="1" ht="15" x14ac:dyDescent="0.15">
      <c r="B501" s="4"/>
      <c r="I501" s="5"/>
      <c r="P501" s="6"/>
      <c r="Q501" s="6"/>
      <c r="R501" s="6"/>
      <c r="S501" s="6"/>
      <c r="T501" s="6"/>
      <c r="V501" s="4"/>
      <c r="AB501" s="7"/>
      <c r="AC501" s="7"/>
      <c r="AD501" s="8"/>
      <c r="AV501" s="95"/>
    </row>
    <row r="502" spans="2:48" s="3" customFormat="1" ht="15" x14ac:dyDescent="0.15">
      <c r="B502" s="4"/>
      <c r="I502" s="5"/>
      <c r="P502" s="6"/>
      <c r="Q502" s="6"/>
      <c r="R502" s="6"/>
      <c r="S502" s="6"/>
      <c r="T502" s="6"/>
      <c r="V502" s="4"/>
      <c r="AB502" s="7"/>
      <c r="AC502" s="7"/>
      <c r="AD502" s="8"/>
      <c r="AV502" s="95"/>
    </row>
    <row r="503" spans="2:48" s="3" customFormat="1" ht="15" x14ac:dyDescent="0.15">
      <c r="B503" s="4"/>
      <c r="I503" s="5"/>
      <c r="P503" s="6"/>
      <c r="Q503" s="6"/>
      <c r="R503" s="6"/>
      <c r="S503" s="6"/>
      <c r="T503" s="6"/>
      <c r="V503" s="4"/>
      <c r="AB503" s="7"/>
      <c r="AC503" s="7"/>
      <c r="AD503" s="8"/>
      <c r="AV503" s="95"/>
    </row>
    <row r="504" spans="2:48" s="3" customFormat="1" ht="15" x14ac:dyDescent="0.15">
      <c r="B504" s="4"/>
      <c r="I504" s="5"/>
      <c r="P504" s="6"/>
      <c r="Q504" s="6"/>
      <c r="R504" s="6"/>
      <c r="S504" s="6"/>
      <c r="T504" s="6"/>
      <c r="V504" s="4"/>
      <c r="AB504" s="7"/>
      <c r="AC504" s="7"/>
      <c r="AD504" s="8"/>
      <c r="AV504" s="95"/>
    </row>
    <row r="505" spans="2:48" s="3" customFormat="1" ht="15" x14ac:dyDescent="0.15">
      <c r="B505" s="4"/>
      <c r="I505" s="5"/>
      <c r="P505" s="6"/>
      <c r="Q505" s="6"/>
      <c r="R505" s="6"/>
      <c r="S505" s="6"/>
      <c r="T505" s="6"/>
      <c r="V505" s="4"/>
      <c r="AB505" s="7"/>
      <c r="AC505" s="7"/>
      <c r="AD505" s="8"/>
      <c r="AV505" s="95"/>
    </row>
    <row r="506" spans="2:48" s="3" customFormat="1" ht="15" x14ac:dyDescent="0.15">
      <c r="B506" s="4"/>
      <c r="I506" s="5"/>
      <c r="P506" s="6"/>
      <c r="Q506" s="6"/>
      <c r="R506" s="6"/>
      <c r="S506" s="6"/>
      <c r="T506" s="6"/>
      <c r="V506" s="4"/>
      <c r="AB506" s="7"/>
      <c r="AC506" s="7"/>
      <c r="AD506" s="8"/>
      <c r="AV506" s="95"/>
    </row>
    <row r="507" spans="2:48" s="3" customFormat="1" ht="15" x14ac:dyDescent="0.15">
      <c r="B507" s="4"/>
      <c r="I507" s="5"/>
      <c r="P507" s="6"/>
      <c r="Q507" s="6"/>
      <c r="R507" s="6"/>
      <c r="S507" s="6"/>
      <c r="T507" s="6"/>
      <c r="V507" s="4"/>
      <c r="AB507" s="7"/>
      <c r="AC507" s="7"/>
      <c r="AD507" s="8"/>
      <c r="AV507" s="95"/>
    </row>
    <row r="508" spans="2:48" s="3" customFormat="1" ht="15" x14ac:dyDescent="0.15">
      <c r="B508" s="4"/>
      <c r="I508" s="5"/>
      <c r="P508" s="6"/>
      <c r="Q508" s="6"/>
      <c r="R508" s="6"/>
      <c r="S508" s="6"/>
      <c r="T508" s="6"/>
      <c r="V508" s="4"/>
      <c r="AB508" s="7"/>
      <c r="AC508" s="7"/>
      <c r="AD508" s="8"/>
      <c r="AV508" s="95"/>
    </row>
    <row r="509" spans="2:48" s="3" customFormat="1" ht="15" x14ac:dyDescent="0.15">
      <c r="B509" s="4"/>
      <c r="I509" s="5"/>
      <c r="P509" s="6"/>
      <c r="Q509" s="6"/>
      <c r="R509" s="6"/>
      <c r="S509" s="6"/>
      <c r="T509" s="6"/>
      <c r="V509" s="4"/>
      <c r="AB509" s="7"/>
      <c r="AC509" s="7"/>
      <c r="AD509" s="8"/>
      <c r="AV509" s="95"/>
    </row>
    <row r="510" spans="2:48" s="3" customFormat="1" ht="15" x14ac:dyDescent="0.15">
      <c r="B510" s="4"/>
      <c r="I510" s="5"/>
      <c r="P510" s="6"/>
      <c r="Q510" s="6"/>
      <c r="R510" s="6"/>
      <c r="S510" s="6"/>
      <c r="T510" s="6"/>
      <c r="V510" s="4"/>
      <c r="AB510" s="7"/>
      <c r="AC510" s="7"/>
      <c r="AD510" s="8"/>
      <c r="AV510" s="95"/>
    </row>
    <row r="511" spans="2:48" s="3" customFormat="1" ht="15" x14ac:dyDescent="0.15">
      <c r="B511" s="4"/>
      <c r="I511" s="5"/>
      <c r="P511" s="6"/>
      <c r="Q511" s="6"/>
      <c r="R511" s="6"/>
      <c r="S511" s="6"/>
      <c r="T511" s="6"/>
      <c r="V511" s="4"/>
      <c r="AB511" s="7"/>
      <c r="AC511" s="7"/>
      <c r="AD511" s="8"/>
      <c r="AV511" s="95"/>
    </row>
    <row r="512" spans="2:48" s="3" customFormat="1" ht="15" x14ac:dyDescent="0.15">
      <c r="B512" s="4"/>
      <c r="I512" s="5"/>
      <c r="P512" s="6"/>
      <c r="Q512" s="6"/>
      <c r="R512" s="6"/>
      <c r="S512" s="6"/>
      <c r="T512" s="6"/>
      <c r="V512" s="4"/>
      <c r="AB512" s="7"/>
      <c r="AC512" s="7"/>
      <c r="AD512" s="8"/>
      <c r="AV512" s="95"/>
    </row>
    <row r="513" spans="2:48" s="3" customFormat="1" ht="15" x14ac:dyDescent="0.15">
      <c r="B513" s="4"/>
      <c r="I513" s="5"/>
      <c r="P513" s="6"/>
      <c r="Q513" s="6"/>
      <c r="R513" s="6"/>
      <c r="S513" s="6"/>
      <c r="T513" s="6"/>
      <c r="V513" s="4"/>
      <c r="AB513" s="7"/>
      <c r="AC513" s="7"/>
      <c r="AD513" s="8"/>
      <c r="AV513" s="95"/>
    </row>
    <row r="514" spans="2:48" s="3" customFormat="1" ht="15" x14ac:dyDescent="0.15">
      <c r="B514" s="4"/>
      <c r="I514" s="5"/>
      <c r="P514" s="6"/>
      <c r="Q514" s="6"/>
      <c r="R514" s="6"/>
      <c r="S514" s="6"/>
      <c r="T514" s="6"/>
      <c r="V514" s="4"/>
      <c r="AB514" s="7"/>
      <c r="AC514" s="7"/>
      <c r="AD514" s="8"/>
      <c r="AV514" s="95"/>
    </row>
    <row r="515" spans="2:48" s="3" customFormat="1" ht="15" x14ac:dyDescent="0.15">
      <c r="B515" s="4"/>
      <c r="I515" s="5"/>
      <c r="P515" s="6"/>
      <c r="Q515" s="6"/>
      <c r="R515" s="6"/>
      <c r="S515" s="6"/>
      <c r="T515" s="6"/>
      <c r="V515" s="4"/>
      <c r="AB515" s="7"/>
      <c r="AC515" s="7"/>
      <c r="AD515" s="8"/>
      <c r="AV515" s="95"/>
    </row>
    <row r="516" spans="2:48" s="3" customFormat="1" ht="15" x14ac:dyDescent="0.15">
      <c r="B516" s="4"/>
      <c r="I516" s="5"/>
      <c r="P516" s="6"/>
      <c r="Q516" s="6"/>
      <c r="R516" s="6"/>
      <c r="S516" s="6"/>
      <c r="T516" s="6"/>
      <c r="V516" s="4"/>
      <c r="AB516" s="7"/>
      <c r="AC516" s="7"/>
      <c r="AD516" s="8"/>
      <c r="AV516" s="95"/>
    </row>
    <row r="517" spans="2:48" s="3" customFormat="1" ht="15" x14ac:dyDescent="0.15">
      <c r="B517" s="4"/>
      <c r="I517" s="5"/>
      <c r="P517" s="6"/>
      <c r="Q517" s="6"/>
      <c r="R517" s="6"/>
      <c r="S517" s="6"/>
      <c r="T517" s="6"/>
      <c r="V517" s="4"/>
      <c r="AB517" s="7"/>
      <c r="AC517" s="7"/>
      <c r="AD517" s="8"/>
      <c r="AV517" s="95"/>
    </row>
    <row r="518" spans="2:48" s="3" customFormat="1" ht="15" x14ac:dyDescent="0.15">
      <c r="B518" s="4"/>
      <c r="I518" s="5"/>
      <c r="P518" s="6"/>
      <c r="Q518" s="6"/>
      <c r="R518" s="6"/>
      <c r="S518" s="6"/>
      <c r="T518" s="6"/>
      <c r="V518" s="4"/>
      <c r="AB518" s="7"/>
      <c r="AC518" s="7"/>
      <c r="AD518" s="8"/>
      <c r="AV518" s="95"/>
    </row>
    <row r="519" spans="2:48" s="3" customFormat="1" ht="15" x14ac:dyDescent="0.15">
      <c r="B519" s="4"/>
      <c r="I519" s="5"/>
      <c r="P519" s="6"/>
      <c r="Q519" s="6"/>
      <c r="R519" s="6"/>
      <c r="S519" s="6"/>
      <c r="T519" s="6"/>
      <c r="V519" s="4"/>
      <c r="AB519" s="7"/>
      <c r="AC519" s="7"/>
      <c r="AD519" s="8"/>
      <c r="AV519" s="95"/>
    </row>
    <row r="520" spans="2:48" s="3" customFormat="1" ht="15" x14ac:dyDescent="0.15">
      <c r="B520" s="4"/>
      <c r="I520" s="5"/>
      <c r="P520" s="6"/>
      <c r="Q520" s="6"/>
      <c r="R520" s="6"/>
      <c r="S520" s="6"/>
      <c r="T520" s="6"/>
      <c r="V520" s="4"/>
      <c r="AB520" s="7"/>
      <c r="AC520" s="7"/>
      <c r="AD520" s="8"/>
      <c r="AV520" s="95"/>
    </row>
    <row r="521" spans="2:48" s="3" customFormat="1" ht="15" x14ac:dyDescent="0.15">
      <c r="B521" s="4"/>
      <c r="I521" s="5"/>
      <c r="P521" s="6"/>
      <c r="Q521" s="6"/>
      <c r="R521" s="6"/>
      <c r="S521" s="6"/>
      <c r="T521" s="6"/>
      <c r="V521" s="4"/>
      <c r="AB521" s="7"/>
      <c r="AC521" s="7"/>
      <c r="AD521" s="8"/>
      <c r="AV521" s="95"/>
    </row>
    <row r="522" spans="2:48" s="3" customFormat="1" ht="15" x14ac:dyDescent="0.15">
      <c r="B522" s="4"/>
      <c r="I522" s="5"/>
      <c r="P522" s="6"/>
      <c r="Q522" s="6"/>
      <c r="R522" s="6"/>
      <c r="S522" s="6"/>
      <c r="T522" s="6"/>
      <c r="V522" s="4"/>
      <c r="AB522" s="7"/>
      <c r="AC522" s="7"/>
      <c r="AD522" s="8"/>
      <c r="AV522" s="95"/>
    </row>
    <row r="523" spans="2:48" s="3" customFormat="1" ht="15" x14ac:dyDescent="0.15">
      <c r="B523" s="4"/>
      <c r="I523" s="5"/>
      <c r="P523" s="6"/>
      <c r="Q523" s="6"/>
      <c r="R523" s="6"/>
      <c r="S523" s="6"/>
      <c r="T523" s="6"/>
      <c r="V523" s="4"/>
      <c r="AB523" s="7"/>
      <c r="AC523" s="7"/>
      <c r="AD523" s="8"/>
      <c r="AV523" s="95"/>
    </row>
    <row r="524" spans="2:48" s="3" customFormat="1" ht="15" x14ac:dyDescent="0.15">
      <c r="B524" s="4"/>
      <c r="I524" s="5"/>
      <c r="P524" s="6"/>
      <c r="Q524" s="6"/>
      <c r="R524" s="6"/>
      <c r="S524" s="6"/>
      <c r="T524" s="6"/>
      <c r="V524" s="4"/>
      <c r="AB524" s="7"/>
      <c r="AC524" s="7"/>
      <c r="AD524" s="8"/>
      <c r="AV524" s="95"/>
    </row>
    <row r="525" spans="2:48" s="3" customFormat="1" ht="15" x14ac:dyDescent="0.15">
      <c r="B525" s="4"/>
      <c r="I525" s="5"/>
      <c r="P525" s="6"/>
      <c r="Q525" s="6"/>
      <c r="R525" s="6"/>
      <c r="S525" s="6"/>
      <c r="T525" s="6"/>
      <c r="V525" s="4"/>
      <c r="AB525" s="7"/>
      <c r="AC525" s="7"/>
      <c r="AD525" s="8"/>
      <c r="AV525" s="95"/>
    </row>
    <row r="526" spans="2:48" s="3" customFormat="1" ht="15" x14ac:dyDescent="0.15">
      <c r="B526" s="4"/>
      <c r="I526" s="5"/>
      <c r="P526" s="6"/>
      <c r="Q526" s="6"/>
      <c r="R526" s="6"/>
      <c r="S526" s="6"/>
      <c r="T526" s="6"/>
      <c r="V526" s="4"/>
      <c r="AB526" s="7"/>
      <c r="AC526" s="7"/>
      <c r="AD526" s="8"/>
      <c r="AV526" s="95"/>
    </row>
    <row r="527" spans="2:48" s="3" customFormat="1" ht="15" x14ac:dyDescent="0.15">
      <c r="B527" s="4"/>
      <c r="I527" s="5"/>
      <c r="P527" s="6"/>
      <c r="Q527" s="6"/>
      <c r="R527" s="6"/>
      <c r="S527" s="6"/>
      <c r="T527" s="6"/>
      <c r="V527" s="4"/>
      <c r="AB527" s="7"/>
      <c r="AC527" s="7"/>
      <c r="AD527" s="8"/>
      <c r="AV527" s="95"/>
    </row>
    <row r="528" spans="2:48" s="3" customFormat="1" ht="15" x14ac:dyDescent="0.15">
      <c r="B528" s="4"/>
      <c r="I528" s="5"/>
      <c r="P528" s="6"/>
      <c r="Q528" s="6"/>
      <c r="R528" s="6"/>
      <c r="S528" s="6"/>
      <c r="T528" s="6"/>
      <c r="V528" s="4"/>
      <c r="AB528" s="7"/>
      <c r="AC528" s="7"/>
      <c r="AD528" s="8"/>
      <c r="AV528" s="95"/>
    </row>
    <row r="529" spans="2:48" s="3" customFormat="1" ht="15" x14ac:dyDescent="0.15">
      <c r="B529" s="4"/>
      <c r="I529" s="5"/>
      <c r="P529" s="6"/>
      <c r="Q529" s="6"/>
      <c r="R529" s="6"/>
      <c r="S529" s="6"/>
      <c r="T529" s="6"/>
      <c r="V529" s="4"/>
      <c r="AB529" s="7"/>
      <c r="AC529" s="7"/>
      <c r="AD529" s="8"/>
      <c r="AV529" s="95"/>
    </row>
    <row r="530" spans="2:48" s="3" customFormat="1" ht="15" x14ac:dyDescent="0.15">
      <c r="B530" s="4"/>
      <c r="I530" s="5"/>
      <c r="P530" s="6"/>
      <c r="Q530" s="6"/>
      <c r="R530" s="6"/>
      <c r="S530" s="6"/>
      <c r="T530" s="6"/>
      <c r="V530" s="4"/>
      <c r="AB530" s="7"/>
      <c r="AC530" s="7"/>
      <c r="AD530" s="8"/>
      <c r="AV530" s="95"/>
    </row>
    <row r="531" spans="2:48" s="3" customFormat="1" ht="15" x14ac:dyDescent="0.15">
      <c r="B531" s="4"/>
      <c r="I531" s="5"/>
      <c r="P531" s="6"/>
      <c r="Q531" s="6"/>
      <c r="R531" s="6"/>
      <c r="S531" s="6"/>
      <c r="T531" s="6"/>
      <c r="V531" s="4"/>
      <c r="AB531" s="7"/>
      <c r="AC531" s="7"/>
      <c r="AD531" s="8"/>
      <c r="AV531" s="95"/>
    </row>
    <row r="532" spans="2:48" s="3" customFormat="1" ht="15" x14ac:dyDescent="0.15">
      <c r="B532" s="4"/>
      <c r="I532" s="5"/>
      <c r="P532" s="6"/>
      <c r="Q532" s="6"/>
      <c r="R532" s="6"/>
      <c r="S532" s="6"/>
      <c r="T532" s="6"/>
      <c r="V532" s="4"/>
      <c r="AB532" s="7"/>
      <c r="AC532" s="7"/>
      <c r="AD532" s="8"/>
      <c r="AV532" s="95"/>
    </row>
    <row r="533" spans="2:48" s="3" customFormat="1" ht="15" x14ac:dyDescent="0.15">
      <c r="B533" s="4"/>
      <c r="I533" s="5"/>
      <c r="P533" s="6"/>
      <c r="Q533" s="6"/>
      <c r="R533" s="6"/>
      <c r="S533" s="6"/>
      <c r="T533" s="6"/>
      <c r="V533" s="4"/>
      <c r="AB533" s="7"/>
      <c r="AC533" s="7"/>
      <c r="AD533" s="8"/>
      <c r="AV533" s="95"/>
    </row>
    <row r="534" spans="2:48" s="3" customFormat="1" ht="15" x14ac:dyDescent="0.15">
      <c r="B534" s="4"/>
      <c r="I534" s="5"/>
      <c r="P534" s="6"/>
      <c r="Q534" s="6"/>
      <c r="R534" s="6"/>
      <c r="S534" s="6"/>
      <c r="T534" s="6"/>
      <c r="V534" s="4"/>
      <c r="AB534" s="7"/>
      <c r="AC534" s="7"/>
      <c r="AD534" s="8"/>
      <c r="AV534" s="95"/>
    </row>
    <row r="535" spans="2:48" s="3" customFormat="1" ht="15" x14ac:dyDescent="0.15">
      <c r="B535" s="4"/>
      <c r="I535" s="5"/>
      <c r="P535" s="6"/>
      <c r="Q535" s="6"/>
      <c r="R535" s="6"/>
      <c r="S535" s="6"/>
      <c r="T535" s="6"/>
      <c r="V535" s="4"/>
      <c r="AB535" s="7"/>
      <c r="AC535" s="7"/>
      <c r="AD535" s="8"/>
      <c r="AV535" s="95"/>
    </row>
    <row r="536" spans="2:48" s="3" customFormat="1" ht="15" x14ac:dyDescent="0.15">
      <c r="B536" s="4"/>
      <c r="I536" s="5"/>
      <c r="P536" s="6"/>
      <c r="Q536" s="6"/>
      <c r="R536" s="6"/>
      <c r="S536" s="6"/>
      <c r="T536" s="6"/>
      <c r="V536" s="4"/>
      <c r="AB536" s="7"/>
      <c r="AC536" s="7"/>
      <c r="AD536" s="8"/>
      <c r="AV536" s="95"/>
    </row>
    <row r="537" spans="2:48" s="3" customFormat="1" ht="15" x14ac:dyDescent="0.15">
      <c r="B537" s="4"/>
      <c r="I537" s="5"/>
      <c r="P537" s="6"/>
      <c r="Q537" s="6"/>
      <c r="R537" s="6"/>
      <c r="S537" s="6"/>
      <c r="T537" s="6"/>
      <c r="V537" s="4"/>
      <c r="AB537" s="7"/>
      <c r="AC537" s="7"/>
      <c r="AD537" s="8"/>
      <c r="AV537" s="95"/>
    </row>
    <row r="538" spans="2:48" s="3" customFormat="1" ht="15" x14ac:dyDescent="0.15">
      <c r="B538" s="4"/>
      <c r="I538" s="5"/>
      <c r="P538" s="6"/>
      <c r="Q538" s="6"/>
      <c r="R538" s="6"/>
      <c r="S538" s="6"/>
      <c r="T538" s="6"/>
      <c r="V538" s="4"/>
      <c r="AB538" s="7"/>
      <c r="AC538" s="7"/>
      <c r="AD538" s="8"/>
      <c r="AV538" s="95"/>
    </row>
    <row r="539" spans="2:48" s="3" customFormat="1" ht="15" x14ac:dyDescent="0.15">
      <c r="B539" s="4"/>
      <c r="I539" s="5"/>
      <c r="P539" s="6"/>
      <c r="Q539" s="6"/>
      <c r="R539" s="6"/>
      <c r="S539" s="6"/>
      <c r="T539" s="6"/>
      <c r="V539" s="4"/>
      <c r="AB539" s="7"/>
      <c r="AC539" s="7"/>
      <c r="AD539" s="8"/>
      <c r="AV539" s="95"/>
    </row>
    <row r="540" spans="2:48" s="3" customFormat="1" ht="15" x14ac:dyDescent="0.15">
      <c r="B540" s="4"/>
      <c r="I540" s="5"/>
      <c r="P540" s="6"/>
      <c r="Q540" s="6"/>
      <c r="R540" s="6"/>
      <c r="S540" s="6"/>
      <c r="T540" s="6"/>
      <c r="V540" s="4"/>
      <c r="AB540" s="7"/>
      <c r="AC540" s="7"/>
      <c r="AD540" s="8"/>
      <c r="AV540" s="95"/>
    </row>
    <row r="541" spans="2:48" s="3" customFormat="1" ht="15" x14ac:dyDescent="0.15">
      <c r="B541" s="4"/>
      <c r="I541" s="5"/>
      <c r="P541" s="6"/>
      <c r="Q541" s="6"/>
      <c r="R541" s="6"/>
      <c r="S541" s="6"/>
      <c r="T541" s="6"/>
      <c r="V541" s="4"/>
      <c r="AB541" s="7"/>
      <c r="AC541" s="7"/>
      <c r="AD541" s="8"/>
      <c r="AV541" s="95"/>
    </row>
    <row r="542" spans="2:48" s="3" customFormat="1" ht="15" x14ac:dyDescent="0.15">
      <c r="B542" s="4"/>
      <c r="I542" s="5"/>
      <c r="P542" s="6"/>
      <c r="Q542" s="6"/>
      <c r="R542" s="6"/>
      <c r="S542" s="6"/>
      <c r="T542" s="6"/>
      <c r="V542" s="4"/>
      <c r="AB542" s="7"/>
      <c r="AC542" s="7"/>
      <c r="AD542" s="8"/>
      <c r="AV542" s="95"/>
    </row>
    <row r="543" spans="2:48" s="3" customFormat="1" ht="15" x14ac:dyDescent="0.15">
      <c r="B543" s="4"/>
      <c r="I543" s="5"/>
      <c r="P543" s="6"/>
      <c r="Q543" s="6"/>
      <c r="R543" s="6"/>
      <c r="S543" s="6"/>
      <c r="T543" s="6"/>
      <c r="V543" s="4"/>
      <c r="AB543" s="7"/>
      <c r="AC543" s="7"/>
      <c r="AD543" s="8"/>
      <c r="AV543" s="95"/>
    </row>
    <row r="544" spans="2:48" s="3" customFormat="1" ht="15" x14ac:dyDescent="0.15">
      <c r="B544" s="4"/>
      <c r="I544" s="5"/>
      <c r="P544" s="6"/>
      <c r="Q544" s="6"/>
      <c r="R544" s="6"/>
      <c r="S544" s="6"/>
      <c r="T544" s="6"/>
      <c r="V544" s="4"/>
      <c r="AB544" s="7"/>
      <c r="AC544" s="7"/>
      <c r="AD544" s="8"/>
      <c r="AV544" s="95"/>
    </row>
    <row r="545" spans="2:48" s="3" customFormat="1" ht="15" x14ac:dyDescent="0.15">
      <c r="B545" s="4"/>
      <c r="I545" s="5"/>
      <c r="P545" s="6"/>
      <c r="Q545" s="6"/>
      <c r="R545" s="6"/>
      <c r="S545" s="6"/>
      <c r="T545" s="6"/>
      <c r="V545" s="4"/>
      <c r="AB545" s="7"/>
      <c r="AC545" s="7"/>
      <c r="AD545" s="8"/>
      <c r="AV545" s="95"/>
    </row>
    <row r="546" spans="2:48" s="3" customFormat="1" ht="15" x14ac:dyDescent="0.15">
      <c r="B546" s="4"/>
      <c r="I546" s="5"/>
      <c r="P546" s="6"/>
      <c r="Q546" s="6"/>
      <c r="R546" s="6"/>
      <c r="S546" s="6"/>
      <c r="T546" s="6"/>
      <c r="V546" s="4"/>
      <c r="AB546" s="7"/>
      <c r="AC546" s="7"/>
      <c r="AD546" s="8"/>
      <c r="AV546" s="95"/>
    </row>
    <row r="547" spans="2:48" s="3" customFormat="1" ht="15" x14ac:dyDescent="0.15">
      <c r="B547" s="4"/>
      <c r="I547" s="5"/>
      <c r="P547" s="6"/>
      <c r="Q547" s="6"/>
      <c r="R547" s="6"/>
      <c r="S547" s="6"/>
      <c r="T547" s="6"/>
      <c r="V547" s="4"/>
      <c r="AB547" s="7"/>
      <c r="AC547" s="7"/>
      <c r="AD547" s="8"/>
      <c r="AV547" s="95"/>
    </row>
    <row r="548" spans="2:48" s="3" customFormat="1" ht="15" x14ac:dyDescent="0.15">
      <c r="B548" s="4"/>
      <c r="I548" s="5"/>
      <c r="P548" s="6"/>
      <c r="Q548" s="6"/>
      <c r="R548" s="6"/>
      <c r="S548" s="6"/>
      <c r="T548" s="6"/>
      <c r="V548" s="4"/>
      <c r="AB548" s="7"/>
      <c r="AC548" s="7"/>
      <c r="AD548" s="8"/>
      <c r="AV548" s="95"/>
    </row>
    <row r="549" spans="2:48" s="3" customFormat="1" ht="15" x14ac:dyDescent="0.15">
      <c r="B549" s="4"/>
      <c r="I549" s="5"/>
      <c r="P549" s="6"/>
      <c r="Q549" s="6"/>
      <c r="R549" s="6"/>
      <c r="S549" s="6"/>
      <c r="T549" s="6"/>
      <c r="V549" s="4"/>
      <c r="AB549" s="7"/>
      <c r="AC549" s="7"/>
      <c r="AD549" s="8"/>
      <c r="AV549" s="95"/>
    </row>
    <row r="550" spans="2:48" s="3" customFormat="1" ht="15" x14ac:dyDescent="0.15">
      <c r="B550" s="4"/>
      <c r="I550" s="5"/>
      <c r="P550" s="6"/>
      <c r="Q550" s="6"/>
      <c r="R550" s="6"/>
      <c r="S550" s="6"/>
      <c r="T550" s="6"/>
      <c r="V550" s="4"/>
      <c r="AB550" s="7"/>
      <c r="AC550" s="7"/>
      <c r="AD550" s="8"/>
      <c r="AV550" s="95"/>
    </row>
    <row r="551" spans="2:48" s="3" customFormat="1" ht="15" x14ac:dyDescent="0.15">
      <c r="B551" s="4"/>
      <c r="I551" s="5"/>
      <c r="P551" s="6"/>
      <c r="Q551" s="6"/>
      <c r="R551" s="6"/>
      <c r="S551" s="6"/>
      <c r="T551" s="6"/>
      <c r="V551" s="4"/>
      <c r="AB551" s="7"/>
      <c r="AC551" s="7"/>
      <c r="AD551" s="8"/>
      <c r="AV551" s="95"/>
    </row>
    <row r="552" spans="2:48" s="3" customFormat="1" ht="15" x14ac:dyDescent="0.15">
      <c r="B552" s="4"/>
      <c r="I552" s="5"/>
      <c r="P552" s="6"/>
      <c r="Q552" s="6"/>
      <c r="R552" s="6"/>
      <c r="S552" s="6"/>
      <c r="T552" s="6"/>
      <c r="V552" s="4"/>
      <c r="AB552" s="7"/>
      <c r="AC552" s="7"/>
      <c r="AD552" s="8"/>
      <c r="AV552" s="95"/>
    </row>
    <row r="553" spans="2:48" s="3" customFormat="1" ht="15" x14ac:dyDescent="0.15">
      <c r="B553" s="4"/>
      <c r="I553" s="5"/>
      <c r="P553" s="6"/>
      <c r="Q553" s="6"/>
      <c r="R553" s="6"/>
      <c r="S553" s="6"/>
      <c r="T553" s="6"/>
      <c r="V553" s="4"/>
      <c r="AB553" s="7"/>
      <c r="AC553" s="7"/>
      <c r="AD553" s="8"/>
      <c r="AV553" s="95"/>
    </row>
    <row r="554" spans="2:48" s="3" customFormat="1" ht="15" x14ac:dyDescent="0.15">
      <c r="B554" s="4"/>
      <c r="I554" s="5"/>
      <c r="P554" s="6"/>
      <c r="Q554" s="6"/>
      <c r="R554" s="6"/>
      <c r="S554" s="6"/>
      <c r="T554" s="6"/>
      <c r="V554" s="4"/>
      <c r="AB554" s="7"/>
      <c r="AC554" s="7"/>
      <c r="AD554" s="8"/>
      <c r="AV554" s="95"/>
    </row>
    <row r="555" spans="2:48" s="3" customFormat="1" ht="15" x14ac:dyDescent="0.15">
      <c r="B555" s="4"/>
      <c r="I555" s="5"/>
      <c r="P555" s="6"/>
      <c r="Q555" s="6"/>
      <c r="R555" s="6"/>
      <c r="S555" s="6"/>
      <c r="T555" s="6"/>
      <c r="V555" s="4"/>
      <c r="AB555" s="7"/>
      <c r="AC555" s="7"/>
      <c r="AD555" s="8"/>
      <c r="AV555" s="95"/>
    </row>
    <row r="556" spans="2:48" s="3" customFormat="1" ht="15" x14ac:dyDescent="0.15">
      <c r="B556" s="4"/>
      <c r="I556" s="5"/>
      <c r="P556" s="6"/>
      <c r="Q556" s="6"/>
      <c r="R556" s="6"/>
      <c r="S556" s="6"/>
      <c r="T556" s="6"/>
      <c r="V556" s="4"/>
      <c r="AB556" s="7"/>
      <c r="AC556" s="7"/>
      <c r="AD556" s="8"/>
      <c r="AV556" s="95"/>
    </row>
    <row r="557" spans="2:48" s="3" customFormat="1" ht="15" x14ac:dyDescent="0.15">
      <c r="B557" s="4"/>
      <c r="I557" s="5"/>
      <c r="P557" s="6"/>
      <c r="Q557" s="6"/>
      <c r="R557" s="6"/>
      <c r="S557" s="6"/>
      <c r="T557" s="6"/>
      <c r="V557" s="4"/>
      <c r="AB557" s="7"/>
      <c r="AC557" s="7"/>
      <c r="AD557" s="8"/>
      <c r="AV557" s="95"/>
    </row>
    <row r="558" spans="2:48" s="3" customFormat="1" ht="15" x14ac:dyDescent="0.15">
      <c r="B558" s="4"/>
      <c r="I558" s="5"/>
      <c r="P558" s="6"/>
      <c r="Q558" s="6"/>
      <c r="R558" s="6"/>
      <c r="S558" s="6"/>
      <c r="T558" s="6"/>
      <c r="V558" s="4"/>
      <c r="AB558" s="7"/>
      <c r="AC558" s="7"/>
      <c r="AD558" s="8"/>
      <c r="AV558" s="95"/>
    </row>
    <row r="559" spans="2:48" s="3" customFormat="1" ht="15" x14ac:dyDescent="0.15">
      <c r="B559" s="4"/>
      <c r="I559" s="5"/>
      <c r="P559" s="6"/>
      <c r="Q559" s="6"/>
      <c r="R559" s="6"/>
      <c r="S559" s="6"/>
      <c r="T559" s="6"/>
      <c r="V559" s="4"/>
      <c r="AB559" s="7"/>
      <c r="AC559" s="7"/>
      <c r="AD559" s="8"/>
      <c r="AV559" s="95"/>
    </row>
    <row r="560" spans="2:48" s="3" customFormat="1" ht="15" x14ac:dyDescent="0.15">
      <c r="B560" s="4"/>
      <c r="I560" s="5"/>
      <c r="P560" s="6"/>
      <c r="Q560" s="6"/>
      <c r="R560" s="6"/>
      <c r="S560" s="6"/>
      <c r="T560" s="6"/>
      <c r="V560" s="4"/>
      <c r="AB560" s="7"/>
      <c r="AC560" s="7"/>
      <c r="AD560" s="8"/>
      <c r="AV560" s="95"/>
    </row>
    <row r="561" spans="2:48" s="3" customFormat="1" ht="15" x14ac:dyDescent="0.15">
      <c r="B561" s="4"/>
      <c r="I561" s="5"/>
      <c r="P561" s="6"/>
      <c r="Q561" s="6"/>
      <c r="R561" s="6"/>
      <c r="S561" s="6"/>
      <c r="T561" s="6"/>
      <c r="V561" s="4"/>
      <c r="AB561" s="7"/>
      <c r="AC561" s="7"/>
      <c r="AD561" s="8"/>
      <c r="AV561" s="95"/>
    </row>
    <row r="562" spans="2:48" s="3" customFormat="1" ht="15" x14ac:dyDescent="0.15">
      <c r="B562" s="4"/>
      <c r="I562" s="5"/>
      <c r="P562" s="6"/>
      <c r="Q562" s="6"/>
      <c r="R562" s="6"/>
      <c r="S562" s="6"/>
      <c r="T562" s="6"/>
      <c r="V562" s="4"/>
      <c r="AB562" s="7"/>
      <c r="AC562" s="7"/>
      <c r="AD562" s="8"/>
      <c r="AV562" s="95"/>
    </row>
    <row r="563" spans="2:48" s="3" customFormat="1" ht="15" x14ac:dyDescent="0.15">
      <c r="B563" s="4"/>
      <c r="I563" s="5"/>
      <c r="P563" s="6"/>
      <c r="Q563" s="6"/>
      <c r="R563" s="6"/>
      <c r="S563" s="6"/>
      <c r="T563" s="6"/>
      <c r="V563" s="4"/>
      <c r="AB563" s="7"/>
      <c r="AC563" s="7"/>
      <c r="AD563" s="8"/>
      <c r="AV563" s="95"/>
    </row>
    <row r="564" spans="2:48" s="3" customFormat="1" ht="15" x14ac:dyDescent="0.15">
      <c r="B564" s="4"/>
      <c r="I564" s="5"/>
      <c r="P564" s="6"/>
      <c r="Q564" s="6"/>
      <c r="R564" s="6"/>
      <c r="S564" s="6"/>
      <c r="T564" s="6"/>
      <c r="V564" s="4"/>
      <c r="AB564" s="7"/>
      <c r="AC564" s="7"/>
      <c r="AD564" s="8"/>
      <c r="AV564" s="95"/>
    </row>
    <row r="565" spans="2:48" s="3" customFormat="1" ht="15" x14ac:dyDescent="0.15">
      <c r="B565" s="4"/>
      <c r="I565" s="5"/>
      <c r="P565" s="6"/>
      <c r="Q565" s="6"/>
      <c r="R565" s="6"/>
      <c r="S565" s="6"/>
      <c r="T565" s="6"/>
      <c r="V565" s="4"/>
      <c r="AB565" s="7"/>
      <c r="AC565" s="7"/>
      <c r="AD565" s="8"/>
      <c r="AV565" s="95"/>
    </row>
    <row r="566" spans="2:48" s="3" customFormat="1" ht="15" x14ac:dyDescent="0.15">
      <c r="B566" s="4"/>
      <c r="I566" s="5"/>
      <c r="P566" s="6"/>
      <c r="Q566" s="6"/>
      <c r="R566" s="6"/>
      <c r="S566" s="6"/>
      <c r="T566" s="6"/>
      <c r="V566" s="4"/>
      <c r="AB566" s="7"/>
      <c r="AC566" s="7"/>
      <c r="AD566" s="8"/>
      <c r="AV566" s="95"/>
    </row>
    <row r="567" spans="2:48" s="3" customFormat="1" ht="15" x14ac:dyDescent="0.15">
      <c r="B567" s="4"/>
      <c r="I567" s="5"/>
      <c r="P567" s="6"/>
      <c r="Q567" s="6"/>
      <c r="R567" s="6"/>
      <c r="S567" s="6"/>
      <c r="T567" s="6"/>
      <c r="V567" s="4"/>
      <c r="AB567" s="7"/>
      <c r="AC567" s="7"/>
      <c r="AD567" s="8"/>
      <c r="AV567" s="95"/>
    </row>
    <row r="568" spans="2:48" s="3" customFormat="1" ht="15" x14ac:dyDescent="0.15">
      <c r="B568" s="4"/>
      <c r="I568" s="5"/>
      <c r="P568" s="6"/>
      <c r="Q568" s="6"/>
      <c r="R568" s="6"/>
      <c r="S568" s="6"/>
      <c r="T568" s="6"/>
      <c r="V568" s="4"/>
      <c r="AB568" s="7"/>
      <c r="AC568" s="7"/>
      <c r="AD568" s="8"/>
      <c r="AV568" s="95"/>
    </row>
    <row r="569" spans="2:48" s="3" customFormat="1" ht="15" x14ac:dyDescent="0.15">
      <c r="B569" s="4"/>
      <c r="I569" s="5"/>
      <c r="P569" s="6"/>
      <c r="Q569" s="6"/>
      <c r="R569" s="6"/>
      <c r="S569" s="6"/>
      <c r="T569" s="6"/>
      <c r="V569" s="4"/>
      <c r="AB569" s="7"/>
      <c r="AC569" s="7"/>
      <c r="AD569" s="8"/>
      <c r="AV569" s="95"/>
    </row>
    <row r="570" spans="2:48" s="3" customFormat="1" ht="15" x14ac:dyDescent="0.15">
      <c r="B570" s="4"/>
      <c r="I570" s="5"/>
      <c r="P570" s="6"/>
      <c r="Q570" s="6"/>
      <c r="R570" s="6"/>
      <c r="S570" s="6"/>
      <c r="T570" s="6"/>
      <c r="V570" s="4"/>
      <c r="AB570" s="7"/>
      <c r="AC570" s="7"/>
      <c r="AD570" s="8"/>
      <c r="AV570" s="95"/>
    </row>
    <row r="571" spans="2:48" s="3" customFormat="1" ht="15" x14ac:dyDescent="0.15">
      <c r="B571" s="4"/>
      <c r="I571" s="5"/>
      <c r="P571" s="6"/>
      <c r="Q571" s="6"/>
      <c r="R571" s="6"/>
      <c r="S571" s="6"/>
      <c r="T571" s="6"/>
      <c r="V571" s="4"/>
      <c r="AB571" s="7"/>
      <c r="AC571" s="7"/>
      <c r="AD571" s="8"/>
      <c r="AV571" s="95"/>
    </row>
    <row r="572" spans="2:48" s="3" customFormat="1" ht="15" x14ac:dyDescent="0.15">
      <c r="B572" s="4"/>
      <c r="I572" s="5"/>
      <c r="P572" s="6"/>
      <c r="Q572" s="6"/>
      <c r="R572" s="6"/>
      <c r="S572" s="6"/>
      <c r="T572" s="6"/>
      <c r="V572" s="4"/>
      <c r="AB572" s="7"/>
      <c r="AC572" s="7"/>
      <c r="AD572" s="8"/>
      <c r="AV572" s="95"/>
    </row>
    <row r="573" spans="2:48" s="3" customFormat="1" ht="15" x14ac:dyDescent="0.15">
      <c r="B573" s="4"/>
      <c r="I573" s="5"/>
      <c r="P573" s="6"/>
      <c r="Q573" s="6"/>
      <c r="R573" s="6"/>
      <c r="S573" s="6"/>
      <c r="T573" s="6"/>
      <c r="V573" s="4"/>
      <c r="AB573" s="7"/>
      <c r="AC573" s="7"/>
      <c r="AD573" s="8"/>
      <c r="AV573" s="95"/>
    </row>
    <row r="574" spans="2:48" s="3" customFormat="1" ht="15" x14ac:dyDescent="0.15">
      <c r="B574" s="4"/>
      <c r="I574" s="5"/>
      <c r="P574" s="6"/>
      <c r="Q574" s="6"/>
      <c r="R574" s="6"/>
      <c r="S574" s="6"/>
      <c r="T574" s="6"/>
      <c r="V574" s="4"/>
      <c r="AB574" s="7"/>
      <c r="AC574" s="7"/>
      <c r="AD574" s="8"/>
      <c r="AV574" s="95"/>
    </row>
    <row r="575" spans="2:48" s="3" customFormat="1" ht="15" x14ac:dyDescent="0.15">
      <c r="B575" s="4"/>
      <c r="I575" s="5"/>
      <c r="P575" s="6"/>
      <c r="Q575" s="6"/>
      <c r="R575" s="6"/>
      <c r="S575" s="6"/>
      <c r="T575" s="6"/>
      <c r="V575" s="4"/>
      <c r="AB575" s="7"/>
      <c r="AC575" s="7"/>
      <c r="AD575" s="8"/>
      <c r="AV575" s="95"/>
    </row>
    <row r="576" spans="2:48" s="3" customFormat="1" ht="15" x14ac:dyDescent="0.15">
      <c r="B576" s="4"/>
      <c r="I576" s="5"/>
      <c r="P576" s="6"/>
      <c r="Q576" s="6"/>
      <c r="R576" s="6"/>
      <c r="S576" s="6"/>
      <c r="T576" s="6"/>
      <c r="V576" s="4"/>
      <c r="AB576" s="7"/>
      <c r="AC576" s="7"/>
      <c r="AD576" s="8"/>
      <c r="AV576" s="95"/>
    </row>
    <row r="577" spans="2:48" s="3" customFormat="1" ht="15" x14ac:dyDescent="0.15">
      <c r="B577" s="4"/>
      <c r="I577" s="5"/>
      <c r="P577" s="6"/>
      <c r="Q577" s="6"/>
      <c r="R577" s="6"/>
      <c r="S577" s="6"/>
      <c r="T577" s="6"/>
      <c r="V577" s="4"/>
      <c r="AB577" s="7"/>
      <c r="AC577" s="7"/>
      <c r="AD577" s="8"/>
      <c r="AV577" s="95"/>
    </row>
    <row r="578" spans="2:48" s="3" customFormat="1" ht="15" x14ac:dyDescent="0.15">
      <c r="B578" s="4"/>
      <c r="I578" s="5"/>
      <c r="P578" s="6"/>
      <c r="Q578" s="6"/>
      <c r="R578" s="6"/>
      <c r="S578" s="6"/>
      <c r="T578" s="6"/>
      <c r="V578" s="4"/>
      <c r="AB578" s="7"/>
      <c r="AC578" s="7"/>
      <c r="AD578" s="8"/>
      <c r="AV578" s="95"/>
    </row>
    <row r="579" spans="2:48" s="3" customFormat="1" ht="15" x14ac:dyDescent="0.15">
      <c r="B579" s="4"/>
      <c r="I579" s="5"/>
      <c r="P579" s="6"/>
      <c r="Q579" s="6"/>
      <c r="R579" s="6"/>
      <c r="S579" s="6"/>
      <c r="T579" s="6"/>
      <c r="V579" s="4"/>
      <c r="AB579" s="7"/>
      <c r="AC579" s="7"/>
      <c r="AD579" s="8"/>
      <c r="AV579" s="95"/>
    </row>
    <row r="580" spans="2:48" s="3" customFormat="1" ht="15" x14ac:dyDescent="0.15">
      <c r="B580" s="4"/>
      <c r="I580" s="5"/>
      <c r="P580" s="6"/>
      <c r="Q580" s="6"/>
      <c r="R580" s="6"/>
      <c r="S580" s="6"/>
      <c r="T580" s="6"/>
      <c r="V580" s="4"/>
      <c r="AB580" s="7"/>
      <c r="AC580" s="7"/>
      <c r="AD580" s="8"/>
      <c r="AV580" s="95"/>
    </row>
    <row r="581" spans="2:48" s="3" customFormat="1" ht="15" x14ac:dyDescent="0.15">
      <c r="B581" s="4"/>
      <c r="I581" s="5"/>
      <c r="P581" s="6"/>
      <c r="Q581" s="6"/>
      <c r="R581" s="6"/>
      <c r="S581" s="6"/>
      <c r="T581" s="6"/>
      <c r="V581" s="4"/>
      <c r="AB581" s="7"/>
      <c r="AC581" s="7"/>
      <c r="AD581" s="8"/>
      <c r="AV581" s="95"/>
    </row>
    <row r="582" spans="2:48" s="3" customFormat="1" ht="15" x14ac:dyDescent="0.15">
      <c r="B582" s="4"/>
      <c r="I582" s="5"/>
      <c r="P582" s="6"/>
      <c r="Q582" s="6"/>
      <c r="R582" s="6"/>
      <c r="S582" s="6"/>
      <c r="T582" s="6"/>
      <c r="V582" s="4"/>
      <c r="AB582" s="7"/>
      <c r="AC582" s="7"/>
      <c r="AD582" s="8"/>
      <c r="AV582" s="95"/>
    </row>
    <row r="583" spans="2:48" s="3" customFormat="1" ht="15" x14ac:dyDescent="0.15">
      <c r="B583" s="4"/>
      <c r="I583" s="5"/>
      <c r="P583" s="6"/>
      <c r="Q583" s="6"/>
      <c r="R583" s="6"/>
      <c r="S583" s="6"/>
      <c r="T583" s="6"/>
      <c r="V583" s="4"/>
      <c r="AB583" s="7"/>
      <c r="AC583" s="7"/>
      <c r="AD583" s="8"/>
      <c r="AV583" s="95"/>
    </row>
    <row r="584" spans="2:48" s="3" customFormat="1" ht="15" x14ac:dyDescent="0.15">
      <c r="B584" s="4"/>
      <c r="I584" s="5"/>
      <c r="P584" s="6"/>
      <c r="Q584" s="6"/>
      <c r="R584" s="6"/>
      <c r="S584" s="6"/>
      <c r="T584" s="6"/>
      <c r="V584" s="4"/>
      <c r="AB584" s="7"/>
      <c r="AC584" s="7"/>
      <c r="AD584" s="8"/>
      <c r="AV584" s="95"/>
    </row>
    <row r="585" spans="2:48" s="3" customFormat="1" ht="15" x14ac:dyDescent="0.15">
      <c r="B585" s="4"/>
      <c r="I585" s="5"/>
      <c r="P585" s="6"/>
      <c r="Q585" s="6"/>
      <c r="R585" s="6"/>
      <c r="S585" s="6"/>
      <c r="T585" s="6"/>
      <c r="V585" s="4"/>
      <c r="AB585" s="7"/>
      <c r="AC585" s="7"/>
      <c r="AD585" s="8"/>
      <c r="AV585" s="95"/>
    </row>
    <row r="586" spans="2:48" s="3" customFormat="1" ht="15" x14ac:dyDescent="0.15">
      <c r="B586" s="4"/>
      <c r="I586" s="5"/>
      <c r="P586" s="6"/>
      <c r="Q586" s="6"/>
      <c r="R586" s="6"/>
      <c r="S586" s="6"/>
      <c r="T586" s="6"/>
      <c r="V586" s="4"/>
      <c r="AB586" s="7"/>
      <c r="AC586" s="7"/>
      <c r="AD586" s="8"/>
      <c r="AV586" s="95"/>
    </row>
    <row r="587" spans="2:48" s="3" customFormat="1" ht="15" x14ac:dyDescent="0.15">
      <c r="B587" s="4"/>
      <c r="I587" s="5"/>
      <c r="P587" s="6"/>
      <c r="Q587" s="6"/>
      <c r="R587" s="6"/>
      <c r="S587" s="6"/>
      <c r="T587" s="6"/>
      <c r="V587" s="4"/>
      <c r="AB587" s="7"/>
      <c r="AC587" s="7"/>
      <c r="AD587" s="8"/>
      <c r="AV587" s="95"/>
    </row>
    <row r="588" spans="2:48" s="3" customFormat="1" ht="15" x14ac:dyDescent="0.15">
      <c r="B588" s="4"/>
      <c r="I588" s="5"/>
      <c r="P588" s="6"/>
      <c r="Q588" s="6"/>
      <c r="R588" s="6"/>
      <c r="S588" s="6"/>
      <c r="T588" s="6"/>
      <c r="V588" s="4"/>
      <c r="AB588" s="7"/>
      <c r="AC588" s="7"/>
      <c r="AD588" s="8"/>
      <c r="AV588" s="95"/>
    </row>
    <row r="589" spans="2:48" s="3" customFormat="1" ht="15" x14ac:dyDescent="0.15">
      <c r="B589" s="4"/>
      <c r="I589" s="5"/>
      <c r="P589" s="6"/>
      <c r="Q589" s="6"/>
      <c r="R589" s="6"/>
      <c r="S589" s="6"/>
      <c r="T589" s="6"/>
      <c r="V589" s="4"/>
      <c r="AB589" s="7"/>
      <c r="AC589" s="7"/>
      <c r="AD589" s="8"/>
      <c r="AV589" s="95"/>
    </row>
    <row r="590" spans="2:48" s="3" customFormat="1" ht="15" x14ac:dyDescent="0.15">
      <c r="B590" s="4"/>
      <c r="I590" s="5"/>
      <c r="P590" s="6"/>
      <c r="Q590" s="6"/>
      <c r="R590" s="6"/>
      <c r="S590" s="6"/>
      <c r="T590" s="6"/>
      <c r="V590" s="4"/>
      <c r="AB590" s="7"/>
      <c r="AC590" s="7"/>
      <c r="AD590" s="8"/>
      <c r="AV590" s="95"/>
    </row>
    <row r="591" spans="2:48" s="3" customFormat="1" ht="15" x14ac:dyDescent="0.15">
      <c r="B591" s="4"/>
      <c r="I591" s="5"/>
      <c r="P591" s="6"/>
      <c r="Q591" s="6"/>
      <c r="R591" s="6"/>
      <c r="S591" s="6"/>
      <c r="T591" s="6"/>
      <c r="V591" s="4"/>
      <c r="AB591" s="7"/>
      <c r="AC591" s="7"/>
      <c r="AD591" s="8"/>
      <c r="AV591" s="95"/>
    </row>
    <row r="592" spans="2:48" s="3" customFormat="1" ht="15" x14ac:dyDescent="0.15">
      <c r="B592" s="4"/>
      <c r="I592" s="5"/>
      <c r="P592" s="6"/>
      <c r="Q592" s="6"/>
      <c r="R592" s="6"/>
      <c r="S592" s="6"/>
      <c r="T592" s="6"/>
      <c r="V592" s="4"/>
      <c r="AB592" s="7"/>
      <c r="AC592" s="7"/>
      <c r="AD592" s="8"/>
      <c r="AV592" s="95"/>
    </row>
    <row r="593" spans="2:48" s="3" customFormat="1" ht="15" x14ac:dyDescent="0.15">
      <c r="B593" s="4"/>
      <c r="I593" s="5"/>
      <c r="P593" s="6"/>
      <c r="Q593" s="6"/>
      <c r="R593" s="6"/>
      <c r="S593" s="6"/>
      <c r="T593" s="6"/>
      <c r="V593" s="4"/>
      <c r="AB593" s="7"/>
      <c r="AC593" s="7"/>
      <c r="AD593" s="8"/>
      <c r="AV593" s="95"/>
    </row>
    <row r="594" spans="2:48" s="3" customFormat="1" ht="15" x14ac:dyDescent="0.15">
      <c r="B594" s="4"/>
      <c r="I594" s="5"/>
      <c r="P594" s="6"/>
      <c r="Q594" s="6"/>
      <c r="R594" s="6"/>
      <c r="S594" s="6"/>
      <c r="T594" s="6"/>
      <c r="V594" s="4"/>
      <c r="AB594" s="7"/>
      <c r="AC594" s="7"/>
      <c r="AD594" s="8"/>
      <c r="AV594" s="95"/>
    </row>
    <row r="595" spans="2:48" s="3" customFormat="1" ht="15" x14ac:dyDescent="0.15">
      <c r="B595" s="4"/>
      <c r="I595" s="5"/>
      <c r="P595" s="6"/>
      <c r="Q595" s="6"/>
      <c r="R595" s="6"/>
      <c r="S595" s="6"/>
      <c r="T595" s="6"/>
      <c r="V595" s="4"/>
      <c r="AB595" s="7"/>
      <c r="AC595" s="7"/>
      <c r="AD595" s="8"/>
      <c r="AV595" s="95"/>
    </row>
    <row r="596" spans="2:48" s="3" customFormat="1" ht="15" x14ac:dyDescent="0.15">
      <c r="B596" s="4"/>
      <c r="I596" s="5"/>
      <c r="P596" s="6"/>
      <c r="Q596" s="6"/>
      <c r="R596" s="6"/>
      <c r="S596" s="6"/>
      <c r="T596" s="6"/>
      <c r="V596" s="4"/>
      <c r="AB596" s="7"/>
      <c r="AC596" s="7"/>
      <c r="AD596" s="8"/>
      <c r="AV596" s="95"/>
    </row>
    <row r="597" spans="2:48" s="3" customFormat="1" ht="15" x14ac:dyDescent="0.15">
      <c r="B597" s="4"/>
      <c r="I597" s="5"/>
      <c r="P597" s="6"/>
      <c r="Q597" s="6"/>
      <c r="R597" s="6"/>
      <c r="S597" s="6"/>
      <c r="T597" s="6"/>
      <c r="V597" s="4"/>
      <c r="AB597" s="7"/>
      <c r="AC597" s="7"/>
      <c r="AD597" s="8"/>
      <c r="AV597" s="95"/>
    </row>
    <row r="598" spans="2:48" s="3" customFormat="1" ht="15" x14ac:dyDescent="0.15">
      <c r="B598" s="4"/>
      <c r="I598" s="5"/>
      <c r="P598" s="6"/>
      <c r="Q598" s="6"/>
      <c r="R598" s="6"/>
      <c r="S598" s="6"/>
      <c r="T598" s="6"/>
      <c r="V598" s="4"/>
      <c r="AB598" s="7"/>
      <c r="AC598" s="7"/>
      <c r="AD598" s="8"/>
      <c r="AV598" s="95"/>
    </row>
    <row r="599" spans="2:48" s="3" customFormat="1" ht="15" x14ac:dyDescent="0.15">
      <c r="B599" s="4"/>
      <c r="I599" s="5"/>
      <c r="P599" s="6"/>
      <c r="Q599" s="6"/>
      <c r="R599" s="6"/>
      <c r="S599" s="6"/>
      <c r="T599" s="6"/>
      <c r="V599" s="4"/>
      <c r="AB599" s="7"/>
      <c r="AC599" s="7"/>
      <c r="AD599" s="8"/>
      <c r="AV599" s="95"/>
    </row>
    <row r="600" spans="2:48" s="3" customFormat="1" ht="15" x14ac:dyDescent="0.15">
      <c r="B600" s="4"/>
      <c r="I600" s="5"/>
      <c r="P600" s="6"/>
      <c r="Q600" s="6"/>
      <c r="R600" s="6"/>
      <c r="S600" s="6"/>
      <c r="T600" s="6"/>
      <c r="V600" s="4"/>
      <c r="AB600" s="7"/>
      <c r="AC600" s="7"/>
      <c r="AD600" s="8"/>
      <c r="AV600" s="95"/>
    </row>
    <row r="601" spans="2:48" s="3" customFormat="1" ht="15" x14ac:dyDescent="0.15">
      <c r="B601" s="4"/>
      <c r="I601" s="5"/>
      <c r="P601" s="6"/>
      <c r="Q601" s="6"/>
      <c r="R601" s="6"/>
      <c r="S601" s="6"/>
      <c r="T601" s="6"/>
      <c r="V601" s="4"/>
      <c r="AB601" s="7"/>
      <c r="AC601" s="7"/>
      <c r="AD601" s="8"/>
      <c r="AV601" s="95"/>
    </row>
    <row r="602" spans="2:48" s="3" customFormat="1" ht="15" x14ac:dyDescent="0.15">
      <c r="B602" s="4"/>
      <c r="I602" s="5"/>
      <c r="P602" s="6"/>
      <c r="Q602" s="6"/>
      <c r="R602" s="6"/>
      <c r="S602" s="6"/>
      <c r="T602" s="6"/>
      <c r="V602" s="4"/>
      <c r="AB602" s="7"/>
      <c r="AC602" s="7"/>
      <c r="AD602" s="8"/>
      <c r="AV602" s="95"/>
    </row>
    <row r="603" spans="2:48" s="3" customFormat="1" ht="15" x14ac:dyDescent="0.15">
      <c r="B603" s="4"/>
      <c r="I603" s="5"/>
      <c r="P603" s="6"/>
      <c r="Q603" s="6"/>
      <c r="R603" s="6"/>
      <c r="S603" s="6"/>
      <c r="T603" s="6"/>
      <c r="V603" s="4"/>
      <c r="AB603" s="7"/>
      <c r="AC603" s="7"/>
      <c r="AD603" s="8"/>
      <c r="AV603" s="95"/>
    </row>
    <row r="604" spans="2:48" s="3" customFormat="1" ht="15" x14ac:dyDescent="0.15">
      <c r="B604" s="4"/>
      <c r="I604" s="5"/>
      <c r="P604" s="6"/>
      <c r="Q604" s="6"/>
      <c r="R604" s="6"/>
      <c r="S604" s="6"/>
      <c r="T604" s="6"/>
      <c r="V604" s="4"/>
      <c r="AB604" s="7"/>
      <c r="AC604" s="7"/>
      <c r="AD604" s="8"/>
      <c r="AV604" s="95"/>
    </row>
    <row r="605" spans="2:48" s="3" customFormat="1" ht="15" x14ac:dyDescent="0.15">
      <c r="B605" s="4"/>
      <c r="I605" s="5"/>
      <c r="P605" s="6"/>
      <c r="Q605" s="6"/>
      <c r="R605" s="6"/>
      <c r="S605" s="6"/>
      <c r="T605" s="6"/>
      <c r="V605" s="4"/>
      <c r="AB605" s="7"/>
      <c r="AC605" s="7"/>
      <c r="AD605" s="8"/>
      <c r="AV605" s="95"/>
    </row>
    <row r="606" spans="2:48" s="3" customFormat="1" ht="15" x14ac:dyDescent="0.15">
      <c r="B606" s="4"/>
      <c r="I606" s="5"/>
      <c r="P606" s="6"/>
      <c r="Q606" s="6"/>
      <c r="R606" s="6"/>
      <c r="S606" s="6"/>
      <c r="T606" s="6"/>
      <c r="V606" s="4"/>
      <c r="AB606" s="7"/>
      <c r="AC606" s="7"/>
      <c r="AD606" s="8"/>
      <c r="AV606" s="95"/>
    </row>
    <row r="607" spans="2:48" s="3" customFormat="1" ht="15" x14ac:dyDescent="0.15">
      <c r="B607" s="4"/>
      <c r="I607" s="5"/>
      <c r="P607" s="6"/>
      <c r="Q607" s="6"/>
      <c r="R607" s="6"/>
      <c r="S607" s="6"/>
      <c r="T607" s="6"/>
      <c r="V607" s="4"/>
      <c r="AB607" s="7"/>
      <c r="AC607" s="7"/>
      <c r="AD607" s="8"/>
      <c r="AV607" s="95"/>
    </row>
    <row r="608" spans="2:48" s="3" customFormat="1" ht="15" x14ac:dyDescent="0.15">
      <c r="B608" s="4"/>
      <c r="I608" s="5"/>
      <c r="P608" s="6"/>
      <c r="Q608" s="6"/>
      <c r="R608" s="6"/>
      <c r="S608" s="6"/>
      <c r="T608" s="6"/>
      <c r="V608" s="4"/>
      <c r="AB608" s="7"/>
      <c r="AC608" s="7"/>
      <c r="AD608" s="8"/>
      <c r="AV608" s="95"/>
    </row>
    <row r="609" spans="2:48" s="3" customFormat="1" ht="15" x14ac:dyDescent="0.15">
      <c r="B609" s="4"/>
      <c r="I609" s="5"/>
      <c r="P609" s="6"/>
      <c r="Q609" s="6"/>
      <c r="R609" s="6"/>
      <c r="S609" s="6"/>
      <c r="T609" s="6"/>
      <c r="V609" s="4"/>
      <c r="AB609" s="7"/>
      <c r="AC609" s="7"/>
      <c r="AD609" s="8"/>
      <c r="AV609" s="95"/>
    </row>
    <row r="610" spans="2:48" s="3" customFormat="1" ht="15" x14ac:dyDescent="0.15">
      <c r="B610" s="4"/>
      <c r="I610" s="5"/>
      <c r="P610" s="6"/>
      <c r="Q610" s="6"/>
      <c r="R610" s="6"/>
      <c r="S610" s="6"/>
      <c r="T610" s="6"/>
      <c r="V610" s="4"/>
      <c r="AB610" s="7"/>
      <c r="AC610" s="7"/>
      <c r="AD610" s="8"/>
      <c r="AV610" s="95"/>
    </row>
    <row r="611" spans="2:48" s="3" customFormat="1" ht="15" x14ac:dyDescent="0.15">
      <c r="B611" s="4"/>
      <c r="I611" s="5"/>
      <c r="P611" s="6"/>
      <c r="Q611" s="6"/>
      <c r="R611" s="6"/>
      <c r="S611" s="6"/>
      <c r="T611" s="6"/>
      <c r="V611" s="4"/>
      <c r="AB611" s="7"/>
      <c r="AC611" s="7"/>
      <c r="AD611" s="8"/>
      <c r="AV611" s="95"/>
    </row>
    <row r="612" spans="2:48" s="3" customFormat="1" ht="15" x14ac:dyDescent="0.15">
      <c r="B612" s="4"/>
      <c r="I612" s="5"/>
      <c r="P612" s="6"/>
      <c r="Q612" s="6"/>
      <c r="R612" s="6"/>
      <c r="S612" s="6"/>
      <c r="T612" s="6"/>
      <c r="V612" s="4"/>
      <c r="AB612" s="7"/>
      <c r="AC612" s="7"/>
      <c r="AD612" s="8"/>
      <c r="AV612" s="95"/>
    </row>
    <row r="613" spans="2:48" s="3" customFormat="1" ht="15" x14ac:dyDescent="0.15">
      <c r="B613" s="4"/>
      <c r="I613" s="5"/>
      <c r="P613" s="6"/>
      <c r="Q613" s="6"/>
      <c r="R613" s="6"/>
      <c r="S613" s="6"/>
      <c r="T613" s="6"/>
      <c r="V613" s="4"/>
      <c r="AB613" s="7"/>
      <c r="AC613" s="7"/>
      <c r="AD613" s="8"/>
      <c r="AV613" s="95"/>
    </row>
    <row r="614" spans="2:48" s="3" customFormat="1" ht="15" x14ac:dyDescent="0.15">
      <c r="B614" s="4"/>
      <c r="I614" s="5"/>
      <c r="P614" s="6"/>
      <c r="Q614" s="6"/>
      <c r="R614" s="6"/>
      <c r="S614" s="6"/>
      <c r="T614" s="6"/>
      <c r="V614" s="4"/>
      <c r="AB614" s="7"/>
      <c r="AC614" s="7"/>
      <c r="AD614" s="8"/>
      <c r="AV614" s="95"/>
    </row>
    <row r="615" spans="2:48" s="3" customFormat="1" ht="15" x14ac:dyDescent="0.15">
      <c r="B615" s="4"/>
      <c r="I615" s="5"/>
      <c r="P615" s="6"/>
      <c r="Q615" s="6"/>
      <c r="R615" s="6"/>
      <c r="S615" s="6"/>
      <c r="T615" s="6"/>
      <c r="V615" s="4"/>
      <c r="AB615" s="7"/>
      <c r="AC615" s="7"/>
      <c r="AD615" s="8"/>
      <c r="AV615" s="95"/>
    </row>
    <row r="616" spans="2:48" s="3" customFormat="1" ht="15" x14ac:dyDescent="0.15">
      <c r="B616" s="4"/>
      <c r="I616" s="5"/>
      <c r="P616" s="6"/>
      <c r="Q616" s="6"/>
      <c r="R616" s="6"/>
      <c r="S616" s="6"/>
      <c r="T616" s="6"/>
      <c r="V616" s="4"/>
      <c r="AB616" s="7"/>
      <c r="AC616" s="7"/>
      <c r="AD616" s="8"/>
      <c r="AV616" s="95"/>
    </row>
    <row r="617" spans="2:48" s="3" customFormat="1" ht="15" x14ac:dyDescent="0.15">
      <c r="B617" s="4"/>
      <c r="I617" s="5"/>
      <c r="P617" s="6"/>
      <c r="Q617" s="6"/>
      <c r="R617" s="6"/>
      <c r="S617" s="6"/>
      <c r="T617" s="6"/>
      <c r="V617" s="4"/>
      <c r="AB617" s="7"/>
      <c r="AC617" s="7"/>
      <c r="AD617" s="8"/>
      <c r="AV617" s="95"/>
    </row>
    <row r="618" spans="2:48" s="3" customFormat="1" ht="15" x14ac:dyDescent="0.15">
      <c r="B618" s="4"/>
      <c r="I618" s="5"/>
      <c r="P618" s="6"/>
      <c r="Q618" s="6"/>
      <c r="R618" s="6"/>
      <c r="S618" s="6"/>
      <c r="T618" s="6"/>
      <c r="V618" s="4"/>
      <c r="AB618" s="7"/>
      <c r="AC618" s="7"/>
      <c r="AD618" s="8"/>
      <c r="AV618" s="95"/>
    </row>
    <row r="619" spans="2:48" s="3" customFormat="1" ht="15" x14ac:dyDescent="0.15">
      <c r="B619" s="4"/>
      <c r="I619" s="5"/>
      <c r="P619" s="6"/>
      <c r="Q619" s="6"/>
      <c r="R619" s="6"/>
      <c r="S619" s="6"/>
      <c r="T619" s="6"/>
      <c r="V619" s="4"/>
      <c r="AB619" s="7"/>
      <c r="AC619" s="7"/>
      <c r="AD619" s="8"/>
      <c r="AV619" s="95"/>
    </row>
    <row r="620" spans="2:48" s="3" customFormat="1" ht="15" x14ac:dyDescent="0.15">
      <c r="B620" s="4"/>
      <c r="I620" s="5"/>
      <c r="P620" s="6"/>
      <c r="Q620" s="6"/>
      <c r="R620" s="6"/>
      <c r="S620" s="6"/>
      <c r="T620" s="6"/>
      <c r="V620" s="4"/>
      <c r="AB620" s="7"/>
      <c r="AC620" s="7"/>
      <c r="AD620" s="8"/>
      <c r="AV620" s="95"/>
    </row>
    <row r="621" spans="2:48" s="3" customFormat="1" ht="15" x14ac:dyDescent="0.15">
      <c r="B621" s="4"/>
      <c r="I621" s="5"/>
      <c r="P621" s="6"/>
      <c r="Q621" s="6"/>
      <c r="R621" s="6"/>
      <c r="S621" s="6"/>
      <c r="T621" s="6"/>
      <c r="V621" s="4"/>
      <c r="AB621" s="7"/>
      <c r="AC621" s="7"/>
      <c r="AD621" s="8"/>
      <c r="AV621" s="95"/>
    </row>
    <row r="622" spans="2:48" s="3" customFormat="1" ht="15" x14ac:dyDescent="0.15">
      <c r="B622" s="4"/>
      <c r="I622" s="5"/>
      <c r="P622" s="6"/>
      <c r="Q622" s="6"/>
      <c r="R622" s="6"/>
      <c r="S622" s="6"/>
      <c r="T622" s="6"/>
      <c r="V622" s="4"/>
      <c r="AB622" s="7"/>
      <c r="AC622" s="7"/>
      <c r="AD622" s="8"/>
      <c r="AV622" s="95"/>
    </row>
    <row r="623" spans="2:48" s="3" customFormat="1" ht="15" x14ac:dyDescent="0.15">
      <c r="B623" s="4"/>
      <c r="I623" s="5"/>
      <c r="P623" s="6"/>
      <c r="Q623" s="6"/>
      <c r="R623" s="6"/>
      <c r="S623" s="6"/>
      <c r="T623" s="6"/>
      <c r="V623" s="4"/>
      <c r="AB623" s="7"/>
      <c r="AC623" s="7"/>
      <c r="AD623" s="8"/>
      <c r="AV623" s="95"/>
    </row>
    <row r="624" spans="2:48" s="3" customFormat="1" ht="15" x14ac:dyDescent="0.15">
      <c r="B624" s="4"/>
      <c r="I624" s="5"/>
      <c r="P624" s="6"/>
      <c r="Q624" s="6"/>
      <c r="R624" s="6"/>
      <c r="S624" s="6"/>
      <c r="T624" s="6"/>
      <c r="V624" s="4"/>
      <c r="AB624" s="7"/>
      <c r="AC624" s="7"/>
      <c r="AD624" s="8"/>
      <c r="AV624" s="95"/>
    </row>
    <row r="625" spans="2:48" s="3" customFormat="1" ht="15" x14ac:dyDescent="0.15">
      <c r="B625" s="4"/>
      <c r="I625" s="5"/>
      <c r="P625" s="6"/>
      <c r="Q625" s="6"/>
      <c r="R625" s="6"/>
      <c r="S625" s="6"/>
      <c r="T625" s="6"/>
      <c r="V625" s="4"/>
      <c r="AB625" s="7"/>
      <c r="AC625" s="7"/>
      <c r="AD625" s="8"/>
      <c r="AV625" s="95"/>
    </row>
    <row r="626" spans="2:48" s="3" customFormat="1" ht="15" x14ac:dyDescent="0.15">
      <c r="B626" s="4"/>
      <c r="I626" s="5"/>
      <c r="P626" s="6"/>
      <c r="Q626" s="6"/>
      <c r="R626" s="6"/>
      <c r="S626" s="6"/>
      <c r="T626" s="6"/>
      <c r="V626" s="4"/>
      <c r="AB626" s="7"/>
      <c r="AC626" s="7"/>
      <c r="AD626" s="8"/>
      <c r="AV626" s="95"/>
    </row>
    <row r="627" spans="2:48" s="3" customFormat="1" ht="15" x14ac:dyDescent="0.15">
      <c r="B627" s="4"/>
      <c r="I627" s="5"/>
      <c r="P627" s="6"/>
      <c r="Q627" s="6"/>
      <c r="R627" s="6"/>
      <c r="S627" s="6"/>
      <c r="T627" s="6"/>
      <c r="V627" s="4"/>
      <c r="AB627" s="7"/>
      <c r="AC627" s="7"/>
      <c r="AD627" s="8"/>
      <c r="AV627" s="95"/>
    </row>
    <row r="628" spans="2:48" s="3" customFormat="1" ht="15" x14ac:dyDescent="0.15">
      <c r="B628" s="4"/>
      <c r="I628" s="5"/>
      <c r="P628" s="6"/>
      <c r="Q628" s="6"/>
      <c r="R628" s="6"/>
      <c r="S628" s="6"/>
      <c r="T628" s="6"/>
      <c r="V628" s="4"/>
      <c r="AB628" s="7"/>
      <c r="AC628" s="7"/>
      <c r="AD628" s="8"/>
      <c r="AV628" s="95"/>
    </row>
    <row r="629" spans="2:48" s="3" customFormat="1" ht="15" x14ac:dyDescent="0.15">
      <c r="B629" s="4"/>
      <c r="I629" s="5"/>
      <c r="P629" s="6"/>
      <c r="Q629" s="6"/>
      <c r="R629" s="6"/>
      <c r="S629" s="6"/>
      <c r="T629" s="6"/>
      <c r="V629" s="4"/>
      <c r="AB629" s="7"/>
      <c r="AC629" s="7"/>
      <c r="AD629" s="8"/>
      <c r="AV629" s="95"/>
    </row>
    <row r="630" spans="2:48" s="3" customFormat="1" ht="15" x14ac:dyDescent="0.15">
      <c r="B630" s="4"/>
      <c r="I630" s="5"/>
      <c r="P630" s="6"/>
      <c r="Q630" s="6"/>
      <c r="R630" s="6"/>
      <c r="S630" s="6"/>
      <c r="T630" s="6"/>
      <c r="V630" s="4"/>
      <c r="AB630" s="7"/>
      <c r="AC630" s="7"/>
      <c r="AD630" s="8"/>
      <c r="AV630" s="95"/>
    </row>
    <row r="631" spans="2:48" s="3" customFormat="1" ht="15" x14ac:dyDescent="0.15">
      <c r="B631" s="4"/>
      <c r="I631" s="5"/>
      <c r="P631" s="6"/>
      <c r="Q631" s="6"/>
      <c r="R631" s="6"/>
      <c r="S631" s="6"/>
      <c r="T631" s="6"/>
      <c r="V631" s="4"/>
      <c r="AB631" s="7"/>
      <c r="AC631" s="7"/>
      <c r="AD631" s="8"/>
      <c r="AV631" s="95"/>
    </row>
    <row r="632" spans="2:48" s="3" customFormat="1" ht="15" x14ac:dyDescent="0.15">
      <c r="B632" s="4"/>
      <c r="I632" s="5"/>
      <c r="P632" s="6"/>
      <c r="Q632" s="6"/>
      <c r="R632" s="6"/>
      <c r="S632" s="6"/>
      <c r="T632" s="6"/>
      <c r="V632" s="4"/>
      <c r="AB632" s="7"/>
      <c r="AC632" s="7"/>
      <c r="AD632" s="8"/>
      <c r="AV632" s="95"/>
    </row>
    <row r="633" spans="2:48" s="3" customFormat="1" ht="15" x14ac:dyDescent="0.15">
      <c r="B633" s="4"/>
      <c r="I633" s="5"/>
      <c r="P633" s="6"/>
      <c r="Q633" s="6"/>
      <c r="R633" s="6"/>
      <c r="S633" s="6"/>
      <c r="T633" s="6"/>
      <c r="V633" s="4"/>
      <c r="AB633" s="7"/>
      <c r="AC633" s="7"/>
      <c r="AD633" s="8"/>
      <c r="AV633" s="95"/>
    </row>
    <row r="634" spans="2:48" s="3" customFormat="1" ht="15" x14ac:dyDescent="0.15">
      <c r="B634" s="4"/>
      <c r="I634" s="5"/>
      <c r="P634" s="6"/>
      <c r="Q634" s="6"/>
      <c r="R634" s="6"/>
      <c r="S634" s="6"/>
      <c r="T634" s="6"/>
      <c r="V634" s="4"/>
      <c r="AB634" s="7"/>
      <c r="AC634" s="7"/>
      <c r="AD634" s="8"/>
      <c r="AV634" s="95"/>
    </row>
    <row r="635" spans="2:48" s="3" customFormat="1" ht="15" x14ac:dyDescent="0.15">
      <c r="B635" s="4"/>
      <c r="I635" s="5"/>
      <c r="P635" s="6"/>
      <c r="Q635" s="6"/>
      <c r="R635" s="6"/>
      <c r="S635" s="6"/>
      <c r="T635" s="6"/>
      <c r="V635" s="4"/>
      <c r="AB635" s="7"/>
      <c r="AC635" s="7"/>
      <c r="AD635" s="8"/>
      <c r="AV635" s="95"/>
    </row>
    <row r="636" spans="2:48" s="3" customFormat="1" ht="15" x14ac:dyDescent="0.15">
      <c r="B636" s="4"/>
      <c r="I636" s="5"/>
      <c r="P636" s="6"/>
      <c r="Q636" s="6"/>
      <c r="R636" s="6"/>
      <c r="S636" s="6"/>
      <c r="T636" s="6"/>
      <c r="V636" s="4"/>
      <c r="AB636" s="7"/>
      <c r="AC636" s="7"/>
      <c r="AD636" s="8"/>
      <c r="AV636" s="95"/>
    </row>
    <row r="637" spans="2:48" s="3" customFormat="1" ht="15" x14ac:dyDescent="0.15">
      <c r="B637" s="4"/>
      <c r="I637" s="5"/>
      <c r="P637" s="6"/>
      <c r="Q637" s="6"/>
      <c r="R637" s="6"/>
      <c r="S637" s="6"/>
      <c r="T637" s="6"/>
      <c r="V637" s="4"/>
      <c r="AB637" s="7"/>
      <c r="AC637" s="7"/>
      <c r="AD637" s="8"/>
      <c r="AV637" s="95"/>
    </row>
    <row r="638" spans="2:48" s="3" customFormat="1" ht="15" x14ac:dyDescent="0.15">
      <c r="B638" s="4"/>
      <c r="I638" s="5"/>
      <c r="P638" s="6"/>
      <c r="Q638" s="6"/>
      <c r="R638" s="6"/>
      <c r="S638" s="6"/>
      <c r="T638" s="6"/>
      <c r="V638" s="4"/>
      <c r="AB638" s="7"/>
      <c r="AC638" s="7"/>
      <c r="AD638" s="8"/>
      <c r="AV638" s="95"/>
    </row>
    <row r="639" spans="2:48" s="3" customFormat="1" ht="15" x14ac:dyDescent="0.15">
      <c r="B639" s="4"/>
      <c r="I639" s="5"/>
      <c r="P639" s="6"/>
      <c r="Q639" s="6"/>
      <c r="R639" s="6"/>
      <c r="S639" s="6"/>
      <c r="T639" s="6"/>
      <c r="V639" s="4"/>
      <c r="AB639" s="7"/>
      <c r="AC639" s="7"/>
      <c r="AD639" s="8"/>
      <c r="AV639" s="95"/>
    </row>
    <row r="640" spans="2:48" s="3" customFormat="1" ht="15" x14ac:dyDescent="0.15">
      <c r="B640" s="4"/>
      <c r="I640" s="5"/>
      <c r="P640" s="6"/>
      <c r="Q640" s="6"/>
      <c r="R640" s="6"/>
      <c r="S640" s="6"/>
      <c r="T640" s="6"/>
      <c r="V640" s="4"/>
      <c r="AB640" s="7"/>
      <c r="AC640" s="7"/>
      <c r="AD640" s="8"/>
      <c r="AV640" s="95"/>
    </row>
    <row r="641" spans="2:48" s="3" customFormat="1" ht="15" x14ac:dyDescent="0.15">
      <c r="B641" s="4"/>
      <c r="I641" s="5"/>
      <c r="P641" s="6"/>
      <c r="Q641" s="6"/>
      <c r="R641" s="6"/>
      <c r="S641" s="6"/>
      <c r="T641" s="6"/>
      <c r="V641" s="4"/>
      <c r="AB641" s="7"/>
      <c r="AC641" s="7"/>
      <c r="AD641" s="8"/>
      <c r="AV641" s="95"/>
    </row>
    <row r="642" spans="2:48" s="3" customFormat="1" ht="15" x14ac:dyDescent="0.15">
      <c r="B642" s="4"/>
      <c r="I642" s="5"/>
      <c r="P642" s="6"/>
      <c r="Q642" s="6"/>
      <c r="R642" s="6"/>
      <c r="S642" s="6"/>
      <c r="T642" s="6"/>
      <c r="V642" s="4"/>
      <c r="AB642" s="7"/>
      <c r="AC642" s="7"/>
      <c r="AD642" s="8"/>
      <c r="AV642" s="95"/>
    </row>
    <row r="643" spans="2:48" s="3" customFormat="1" ht="15" x14ac:dyDescent="0.15">
      <c r="B643" s="4"/>
      <c r="I643" s="5"/>
      <c r="P643" s="6"/>
      <c r="Q643" s="6"/>
      <c r="R643" s="6"/>
      <c r="S643" s="6"/>
      <c r="T643" s="6"/>
      <c r="V643" s="4"/>
      <c r="AB643" s="7"/>
      <c r="AC643" s="7"/>
      <c r="AD643" s="8"/>
      <c r="AV643" s="95"/>
    </row>
    <row r="644" spans="2:48" s="3" customFormat="1" ht="15" x14ac:dyDescent="0.15">
      <c r="B644" s="4"/>
      <c r="I644" s="5"/>
      <c r="P644" s="6"/>
      <c r="Q644" s="6"/>
      <c r="R644" s="6"/>
      <c r="S644" s="6"/>
      <c r="T644" s="6"/>
      <c r="V644" s="4"/>
      <c r="AB644" s="7"/>
      <c r="AC644" s="7"/>
      <c r="AD644" s="8"/>
      <c r="AV644" s="95"/>
    </row>
    <row r="645" spans="2:48" s="3" customFormat="1" ht="15" x14ac:dyDescent="0.15">
      <c r="B645" s="4"/>
      <c r="I645" s="5"/>
      <c r="P645" s="6"/>
      <c r="Q645" s="6"/>
      <c r="R645" s="6"/>
      <c r="S645" s="6"/>
      <c r="T645" s="6"/>
      <c r="V645" s="4"/>
      <c r="AB645" s="7"/>
      <c r="AC645" s="7"/>
      <c r="AD645" s="8"/>
      <c r="AV645" s="95"/>
    </row>
    <row r="646" spans="2:48" s="3" customFormat="1" ht="15" x14ac:dyDescent="0.15">
      <c r="B646" s="4"/>
      <c r="I646" s="5"/>
      <c r="P646" s="6"/>
      <c r="Q646" s="6"/>
      <c r="R646" s="6"/>
      <c r="S646" s="6"/>
      <c r="T646" s="6"/>
      <c r="V646" s="4"/>
      <c r="AB646" s="7"/>
      <c r="AC646" s="7"/>
      <c r="AD646" s="8"/>
      <c r="AV646" s="95"/>
    </row>
    <row r="647" spans="2:48" s="3" customFormat="1" ht="15" x14ac:dyDescent="0.15">
      <c r="B647" s="4"/>
      <c r="I647" s="5"/>
      <c r="P647" s="6"/>
      <c r="Q647" s="6"/>
      <c r="R647" s="6"/>
      <c r="S647" s="6"/>
      <c r="T647" s="6"/>
      <c r="V647" s="4"/>
      <c r="AB647" s="7"/>
      <c r="AC647" s="7"/>
      <c r="AD647" s="8"/>
      <c r="AV647" s="95"/>
    </row>
    <row r="648" spans="2:48" s="3" customFormat="1" ht="15" x14ac:dyDescent="0.15">
      <c r="B648" s="4"/>
      <c r="I648" s="5"/>
      <c r="P648" s="6"/>
      <c r="Q648" s="6"/>
      <c r="R648" s="6"/>
      <c r="S648" s="6"/>
      <c r="T648" s="6"/>
      <c r="V648" s="4"/>
      <c r="AB648" s="7"/>
      <c r="AC648" s="7"/>
      <c r="AD648" s="8"/>
      <c r="AV648" s="95"/>
    </row>
    <row r="649" spans="2:48" s="3" customFormat="1" ht="15" x14ac:dyDescent="0.15">
      <c r="B649" s="4"/>
      <c r="I649" s="5"/>
      <c r="P649" s="6"/>
      <c r="Q649" s="6"/>
      <c r="R649" s="6"/>
      <c r="S649" s="6"/>
      <c r="T649" s="6"/>
      <c r="V649" s="4"/>
      <c r="AB649" s="7"/>
      <c r="AC649" s="7"/>
      <c r="AD649" s="8"/>
      <c r="AV649" s="95"/>
    </row>
    <row r="650" spans="2:48" s="3" customFormat="1" ht="15" x14ac:dyDescent="0.15">
      <c r="B650" s="4"/>
      <c r="I650" s="5"/>
      <c r="P650" s="6"/>
      <c r="Q650" s="6"/>
      <c r="R650" s="6"/>
      <c r="S650" s="6"/>
      <c r="T650" s="6"/>
      <c r="V650" s="4"/>
      <c r="AB650" s="7"/>
      <c r="AC650" s="7"/>
      <c r="AD650" s="8"/>
      <c r="AV650" s="95"/>
    </row>
    <row r="651" spans="2:48" s="3" customFormat="1" ht="15" x14ac:dyDescent="0.15">
      <c r="B651" s="4"/>
      <c r="I651" s="5"/>
      <c r="P651" s="6"/>
      <c r="Q651" s="6"/>
      <c r="R651" s="6"/>
      <c r="S651" s="6"/>
      <c r="T651" s="6"/>
      <c r="V651" s="4"/>
      <c r="AB651" s="7"/>
      <c r="AC651" s="7"/>
      <c r="AD651" s="8"/>
      <c r="AV651" s="95"/>
    </row>
    <row r="652" spans="2:48" s="3" customFormat="1" ht="15" x14ac:dyDescent="0.15">
      <c r="B652" s="4"/>
      <c r="I652" s="5"/>
      <c r="P652" s="6"/>
      <c r="Q652" s="6"/>
      <c r="R652" s="6"/>
      <c r="S652" s="6"/>
      <c r="T652" s="6"/>
      <c r="V652" s="4"/>
      <c r="AB652" s="7"/>
      <c r="AC652" s="7"/>
      <c r="AD652" s="8"/>
      <c r="AV652" s="95"/>
    </row>
    <row r="653" spans="2:48" s="3" customFormat="1" ht="15" x14ac:dyDescent="0.15">
      <c r="B653" s="4"/>
      <c r="I653" s="5"/>
      <c r="P653" s="6"/>
      <c r="Q653" s="6"/>
      <c r="R653" s="6"/>
      <c r="S653" s="6"/>
      <c r="T653" s="6"/>
      <c r="V653" s="4"/>
      <c r="AB653" s="7"/>
      <c r="AC653" s="7"/>
      <c r="AD653" s="8"/>
      <c r="AV653" s="95"/>
    </row>
    <row r="654" spans="2:48" s="3" customFormat="1" ht="15" x14ac:dyDescent="0.15">
      <c r="B654" s="4"/>
      <c r="I654" s="5"/>
      <c r="P654" s="6"/>
      <c r="Q654" s="6"/>
      <c r="R654" s="6"/>
      <c r="S654" s="6"/>
      <c r="T654" s="6"/>
      <c r="V654" s="4"/>
      <c r="AB654" s="7"/>
      <c r="AC654" s="7"/>
      <c r="AD654" s="8"/>
      <c r="AV654" s="95"/>
    </row>
    <row r="655" spans="2:48" s="3" customFormat="1" ht="15" x14ac:dyDescent="0.15">
      <c r="B655" s="4"/>
      <c r="I655" s="5"/>
      <c r="P655" s="6"/>
      <c r="Q655" s="6"/>
      <c r="R655" s="6"/>
      <c r="S655" s="6"/>
      <c r="T655" s="6"/>
      <c r="V655" s="4"/>
      <c r="AB655" s="7"/>
      <c r="AC655" s="7"/>
      <c r="AD655" s="8"/>
      <c r="AV655" s="95"/>
    </row>
    <row r="656" spans="2:48" s="3" customFormat="1" ht="15" x14ac:dyDescent="0.15">
      <c r="B656" s="4"/>
      <c r="I656" s="5"/>
      <c r="P656" s="6"/>
      <c r="Q656" s="6"/>
      <c r="R656" s="6"/>
      <c r="S656" s="6"/>
      <c r="T656" s="6"/>
      <c r="V656" s="4"/>
      <c r="AB656" s="7"/>
      <c r="AC656" s="7"/>
      <c r="AD656" s="8"/>
      <c r="AV656" s="95"/>
    </row>
    <row r="657" spans="2:48" s="3" customFormat="1" ht="15" x14ac:dyDescent="0.15">
      <c r="B657" s="4"/>
      <c r="I657" s="5"/>
      <c r="P657" s="6"/>
      <c r="Q657" s="6"/>
      <c r="R657" s="6"/>
      <c r="S657" s="6"/>
      <c r="T657" s="6"/>
      <c r="V657" s="4"/>
      <c r="AB657" s="7"/>
      <c r="AC657" s="7"/>
      <c r="AD657" s="8"/>
      <c r="AV657" s="95"/>
    </row>
    <row r="658" spans="2:48" s="3" customFormat="1" ht="15" x14ac:dyDescent="0.15">
      <c r="B658" s="4"/>
      <c r="I658" s="5"/>
      <c r="P658" s="6"/>
      <c r="Q658" s="6"/>
      <c r="R658" s="6"/>
      <c r="S658" s="6"/>
      <c r="T658" s="6"/>
      <c r="V658" s="4"/>
      <c r="AB658" s="7"/>
      <c r="AC658" s="7"/>
      <c r="AD658" s="8"/>
      <c r="AV658" s="95"/>
    </row>
    <row r="659" spans="2:48" s="3" customFormat="1" ht="15" x14ac:dyDescent="0.15">
      <c r="B659" s="4"/>
      <c r="I659" s="5"/>
      <c r="P659" s="6"/>
      <c r="Q659" s="6"/>
      <c r="R659" s="6"/>
      <c r="S659" s="6"/>
      <c r="T659" s="6"/>
      <c r="V659" s="4"/>
      <c r="AB659" s="7"/>
      <c r="AC659" s="7"/>
      <c r="AD659" s="8"/>
      <c r="AV659" s="95"/>
    </row>
    <row r="660" spans="2:48" s="3" customFormat="1" ht="15" x14ac:dyDescent="0.15">
      <c r="B660" s="4"/>
      <c r="I660" s="5"/>
      <c r="P660" s="6"/>
      <c r="Q660" s="6"/>
      <c r="R660" s="6"/>
      <c r="S660" s="6"/>
      <c r="T660" s="6"/>
      <c r="V660" s="4"/>
      <c r="AB660" s="7"/>
      <c r="AC660" s="7"/>
      <c r="AD660" s="8"/>
      <c r="AV660" s="95"/>
    </row>
    <row r="661" spans="2:48" s="3" customFormat="1" ht="15" x14ac:dyDescent="0.15">
      <c r="B661" s="4"/>
      <c r="I661" s="5"/>
      <c r="P661" s="6"/>
      <c r="Q661" s="6"/>
      <c r="R661" s="6"/>
      <c r="S661" s="6"/>
      <c r="T661" s="6"/>
      <c r="V661" s="4"/>
      <c r="AB661" s="7"/>
      <c r="AC661" s="7"/>
      <c r="AD661" s="8"/>
      <c r="AV661" s="95"/>
    </row>
    <row r="662" spans="2:48" s="3" customFormat="1" ht="15" x14ac:dyDescent="0.15">
      <c r="B662" s="4"/>
      <c r="I662" s="5"/>
      <c r="P662" s="6"/>
      <c r="Q662" s="6"/>
      <c r="R662" s="6"/>
      <c r="S662" s="6"/>
      <c r="T662" s="6"/>
      <c r="V662" s="4"/>
      <c r="AB662" s="7"/>
      <c r="AC662" s="7"/>
      <c r="AD662" s="8"/>
      <c r="AV662" s="95"/>
    </row>
    <row r="663" spans="2:48" s="3" customFormat="1" ht="15" x14ac:dyDescent="0.15">
      <c r="B663" s="4"/>
      <c r="I663" s="5"/>
      <c r="P663" s="6"/>
      <c r="Q663" s="6"/>
      <c r="R663" s="6"/>
      <c r="S663" s="6"/>
      <c r="T663" s="6"/>
      <c r="V663" s="4"/>
      <c r="AB663" s="7"/>
      <c r="AC663" s="7"/>
      <c r="AD663" s="8"/>
      <c r="AV663" s="95"/>
    </row>
    <row r="664" spans="2:48" s="3" customFormat="1" ht="15" x14ac:dyDescent="0.15">
      <c r="B664" s="4"/>
      <c r="I664" s="5"/>
      <c r="P664" s="6"/>
      <c r="Q664" s="6"/>
      <c r="R664" s="6"/>
      <c r="S664" s="6"/>
      <c r="T664" s="6"/>
      <c r="V664" s="4"/>
      <c r="AB664" s="7"/>
      <c r="AC664" s="7"/>
      <c r="AD664" s="8"/>
      <c r="AV664" s="95"/>
    </row>
    <row r="665" spans="2:48" s="3" customFormat="1" ht="15" x14ac:dyDescent="0.15">
      <c r="B665" s="4"/>
      <c r="I665" s="5"/>
      <c r="P665" s="6"/>
      <c r="Q665" s="6"/>
      <c r="R665" s="6"/>
      <c r="S665" s="6"/>
      <c r="T665" s="6"/>
      <c r="V665" s="4"/>
      <c r="AB665" s="7"/>
      <c r="AC665" s="7"/>
      <c r="AD665" s="8"/>
      <c r="AV665" s="95"/>
    </row>
    <row r="666" spans="2:48" s="3" customFormat="1" ht="15" x14ac:dyDescent="0.15">
      <c r="B666" s="4"/>
      <c r="I666" s="5"/>
      <c r="P666" s="6"/>
      <c r="Q666" s="6"/>
      <c r="R666" s="6"/>
      <c r="S666" s="6"/>
      <c r="T666" s="6"/>
      <c r="V666" s="4"/>
      <c r="AB666" s="7"/>
      <c r="AC666" s="7"/>
      <c r="AD666" s="8"/>
      <c r="AV666" s="95"/>
    </row>
    <row r="667" spans="2:48" s="3" customFormat="1" ht="15" x14ac:dyDescent="0.15">
      <c r="B667" s="4"/>
      <c r="I667" s="5"/>
      <c r="P667" s="6"/>
      <c r="Q667" s="6"/>
      <c r="R667" s="6"/>
      <c r="S667" s="6"/>
      <c r="T667" s="6"/>
      <c r="V667" s="4"/>
      <c r="AB667" s="7"/>
      <c r="AC667" s="7"/>
      <c r="AD667" s="8"/>
      <c r="AV667" s="95"/>
    </row>
    <row r="668" spans="2:48" s="3" customFormat="1" ht="15" x14ac:dyDescent="0.15">
      <c r="B668" s="4"/>
      <c r="I668" s="5"/>
      <c r="P668" s="6"/>
      <c r="Q668" s="6"/>
      <c r="R668" s="6"/>
      <c r="S668" s="6"/>
      <c r="T668" s="6"/>
      <c r="V668" s="4"/>
      <c r="AB668" s="7"/>
      <c r="AC668" s="7"/>
      <c r="AD668" s="8"/>
      <c r="AV668" s="95"/>
    </row>
    <row r="669" spans="2:48" s="3" customFormat="1" ht="15" x14ac:dyDescent="0.15">
      <c r="B669" s="4"/>
      <c r="I669" s="5"/>
      <c r="P669" s="6"/>
      <c r="Q669" s="6"/>
      <c r="R669" s="6"/>
      <c r="S669" s="6"/>
      <c r="T669" s="6"/>
      <c r="V669" s="4"/>
      <c r="AB669" s="7"/>
      <c r="AC669" s="7"/>
      <c r="AD669" s="8"/>
      <c r="AV669" s="95"/>
    </row>
    <row r="670" spans="2:48" s="3" customFormat="1" ht="15" x14ac:dyDescent="0.15">
      <c r="B670" s="4"/>
      <c r="I670" s="5"/>
      <c r="P670" s="6"/>
      <c r="Q670" s="6"/>
      <c r="R670" s="6"/>
      <c r="S670" s="6"/>
      <c r="T670" s="6"/>
      <c r="V670" s="4"/>
      <c r="AB670" s="7"/>
      <c r="AC670" s="7"/>
      <c r="AD670" s="8"/>
      <c r="AV670" s="95"/>
    </row>
    <row r="671" spans="2:48" s="3" customFormat="1" ht="15" x14ac:dyDescent="0.15">
      <c r="B671" s="4"/>
      <c r="I671" s="5"/>
      <c r="P671" s="6"/>
      <c r="Q671" s="6"/>
      <c r="R671" s="6"/>
      <c r="S671" s="6"/>
      <c r="T671" s="6"/>
      <c r="V671" s="4"/>
      <c r="AB671" s="7"/>
      <c r="AC671" s="7"/>
      <c r="AD671" s="8"/>
      <c r="AV671" s="95"/>
    </row>
    <row r="672" spans="2:48" s="3" customFormat="1" ht="15" x14ac:dyDescent="0.15">
      <c r="B672" s="4"/>
      <c r="I672" s="5"/>
      <c r="P672" s="6"/>
      <c r="Q672" s="6"/>
      <c r="R672" s="6"/>
      <c r="S672" s="6"/>
      <c r="T672" s="6"/>
      <c r="V672" s="4"/>
      <c r="AB672" s="7"/>
      <c r="AC672" s="7"/>
      <c r="AD672" s="8"/>
      <c r="AV672" s="95"/>
    </row>
    <row r="673" spans="2:48" s="3" customFormat="1" ht="15" x14ac:dyDescent="0.15">
      <c r="B673" s="4"/>
      <c r="I673" s="5"/>
      <c r="P673" s="6"/>
      <c r="Q673" s="6"/>
      <c r="R673" s="6"/>
      <c r="S673" s="6"/>
      <c r="T673" s="6"/>
      <c r="V673" s="4"/>
      <c r="AB673" s="7"/>
      <c r="AC673" s="7"/>
      <c r="AD673" s="8"/>
      <c r="AV673" s="95"/>
    </row>
    <row r="674" spans="2:48" s="3" customFormat="1" ht="15" x14ac:dyDescent="0.15">
      <c r="B674" s="4"/>
      <c r="I674" s="5"/>
      <c r="P674" s="6"/>
      <c r="Q674" s="6"/>
      <c r="R674" s="6"/>
      <c r="S674" s="6"/>
      <c r="T674" s="6"/>
      <c r="V674" s="4"/>
      <c r="AB674" s="7"/>
      <c r="AC674" s="7"/>
      <c r="AD674" s="8"/>
      <c r="AV674" s="95"/>
    </row>
    <row r="675" spans="2:48" s="3" customFormat="1" ht="15" x14ac:dyDescent="0.15">
      <c r="B675" s="4"/>
      <c r="I675" s="5"/>
      <c r="P675" s="6"/>
      <c r="Q675" s="6"/>
      <c r="R675" s="6"/>
      <c r="S675" s="6"/>
      <c r="T675" s="6"/>
      <c r="V675" s="4"/>
      <c r="AB675" s="7"/>
      <c r="AC675" s="7"/>
      <c r="AD675" s="8"/>
      <c r="AV675" s="95"/>
    </row>
    <row r="676" spans="2:48" s="3" customFormat="1" ht="15" x14ac:dyDescent="0.15">
      <c r="B676" s="4"/>
      <c r="I676" s="5"/>
      <c r="P676" s="6"/>
      <c r="Q676" s="6"/>
      <c r="R676" s="6"/>
      <c r="S676" s="6"/>
      <c r="T676" s="6"/>
      <c r="V676" s="4"/>
      <c r="AB676" s="7"/>
      <c r="AC676" s="7"/>
      <c r="AD676" s="8"/>
      <c r="AV676" s="95"/>
    </row>
    <row r="677" spans="2:48" s="3" customFormat="1" ht="15" x14ac:dyDescent="0.15">
      <c r="B677" s="4"/>
      <c r="I677" s="5"/>
      <c r="P677" s="6"/>
      <c r="Q677" s="6"/>
      <c r="R677" s="6"/>
      <c r="S677" s="6"/>
      <c r="T677" s="6"/>
      <c r="V677" s="4"/>
      <c r="AB677" s="7"/>
      <c r="AC677" s="7"/>
      <c r="AD677" s="8"/>
      <c r="AV677" s="95"/>
    </row>
    <row r="678" spans="2:48" s="3" customFormat="1" ht="15" x14ac:dyDescent="0.15">
      <c r="B678" s="4"/>
      <c r="I678" s="5"/>
      <c r="P678" s="6"/>
      <c r="Q678" s="6"/>
      <c r="R678" s="6"/>
      <c r="S678" s="6"/>
      <c r="T678" s="6"/>
      <c r="V678" s="4"/>
      <c r="AB678" s="7"/>
      <c r="AC678" s="7"/>
      <c r="AD678" s="8"/>
      <c r="AV678" s="95"/>
    </row>
    <row r="679" spans="2:48" s="3" customFormat="1" ht="15" x14ac:dyDescent="0.15">
      <c r="B679" s="4"/>
      <c r="I679" s="5"/>
      <c r="P679" s="6"/>
      <c r="Q679" s="6"/>
      <c r="R679" s="6"/>
      <c r="S679" s="6"/>
      <c r="T679" s="6"/>
      <c r="V679" s="4"/>
      <c r="AB679" s="7"/>
      <c r="AC679" s="7"/>
      <c r="AD679" s="8"/>
      <c r="AV679" s="95"/>
    </row>
    <row r="680" spans="2:48" s="3" customFormat="1" ht="15" x14ac:dyDescent="0.15">
      <c r="B680" s="4"/>
      <c r="I680" s="5"/>
      <c r="P680" s="6"/>
      <c r="Q680" s="6"/>
      <c r="R680" s="6"/>
      <c r="S680" s="6"/>
      <c r="T680" s="6"/>
      <c r="V680" s="4"/>
      <c r="AB680" s="7"/>
      <c r="AC680" s="7"/>
      <c r="AD680" s="8"/>
      <c r="AV680" s="95"/>
    </row>
    <row r="681" spans="2:48" s="3" customFormat="1" ht="15" x14ac:dyDescent="0.15">
      <c r="B681" s="4"/>
      <c r="I681" s="5"/>
      <c r="P681" s="6"/>
      <c r="Q681" s="6"/>
      <c r="R681" s="6"/>
      <c r="S681" s="6"/>
      <c r="T681" s="6"/>
      <c r="V681" s="4"/>
      <c r="AB681" s="7"/>
      <c r="AC681" s="7"/>
      <c r="AD681" s="8"/>
      <c r="AV681" s="95"/>
    </row>
    <row r="682" spans="2:48" s="3" customFormat="1" ht="15" x14ac:dyDescent="0.15">
      <c r="B682" s="4"/>
      <c r="I682" s="5"/>
      <c r="P682" s="6"/>
      <c r="Q682" s="6"/>
      <c r="R682" s="6"/>
      <c r="S682" s="6"/>
      <c r="T682" s="6"/>
      <c r="V682" s="4"/>
      <c r="AB682" s="7"/>
      <c r="AC682" s="7"/>
      <c r="AD682" s="8"/>
      <c r="AV682" s="95"/>
    </row>
    <row r="683" spans="2:48" s="3" customFormat="1" ht="15" x14ac:dyDescent="0.15">
      <c r="B683" s="4"/>
      <c r="I683" s="5"/>
      <c r="P683" s="6"/>
      <c r="Q683" s="6"/>
      <c r="R683" s="6"/>
      <c r="S683" s="6"/>
      <c r="T683" s="6"/>
      <c r="V683" s="4"/>
      <c r="AB683" s="7"/>
      <c r="AC683" s="7"/>
      <c r="AD683" s="8"/>
      <c r="AV683" s="95"/>
    </row>
    <row r="684" spans="2:48" s="3" customFormat="1" ht="15" x14ac:dyDescent="0.15">
      <c r="B684" s="4"/>
      <c r="I684" s="5"/>
      <c r="P684" s="6"/>
      <c r="Q684" s="6"/>
      <c r="R684" s="6"/>
      <c r="S684" s="6"/>
      <c r="T684" s="6"/>
      <c r="V684" s="4"/>
      <c r="AB684" s="7"/>
      <c r="AC684" s="7"/>
      <c r="AD684" s="8"/>
      <c r="AV684" s="95"/>
    </row>
    <row r="685" spans="2:48" s="3" customFormat="1" ht="15" x14ac:dyDescent="0.15">
      <c r="B685" s="4"/>
      <c r="I685" s="5"/>
      <c r="P685" s="6"/>
      <c r="Q685" s="6"/>
      <c r="R685" s="6"/>
      <c r="S685" s="6"/>
      <c r="T685" s="6"/>
      <c r="V685" s="4"/>
      <c r="AB685" s="7"/>
      <c r="AC685" s="7"/>
      <c r="AD685" s="8"/>
      <c r="AV685" s="95"/>
    </row>
    <row r="686" spans="2:48" s="3" customFormat="1" ht="15" x14ac:dyDescent="0.15">
      <c r="B686" s="4"/>
      <c r="I686" s="5"/>
      <c r="P686" s="6"/>
      <c r="Q686" s="6"/>
      <c r="R686" s="6"/>
      <c r="S686" s="6"/>
      <c r="T686" s="6"/>
      <c r="V686" s="4"/>
      <c r="AB686" s="7"/>
      <c r="AC686" s="7"/>
      <c r="AD686" s="8"/>
      <c r="AV686" s="95"/>
    </row>
    <row r="687" spans="2:48" s="3" customFormat="1" ht="15" x14ac:dyDescent="0.15">
      <c r="B687" s="4"/>
      <c r="I687" s="5"/>
      <c r="P687" s="6"/>
      <c r="Q687" s="6"/>
      <c r="R687" s="6"/>
      <c r="S687" s="6"/>
      <c r="T687" s="6"/>
      <c r="V687" s="4"/>
      <c r="AB687" s="7"/>
      <c r="AC687" s="7"/>
      <c r="AD687" s="8"/>
      <c r="AV687" s="95"/>
    </row>
    <row r="688" spans="2:48" s="3" customFormat="1" ht="15" x14ac:dyDescent="0.15">
      <c r="B688" s="4"/>
      <c r="I688" s="5"/>
      <c r="P688" s="6"/>
      <c r="Q688" s="6"/>
      <c r="R688" s="6"/>
      <c r="S688" s="6"/>
      <c r="T688" s="6"/>
      <c r="V688" s="4"/>
      <c r="AB688" s="7"/>
      <c r="AC688" s="7"/>
      <c r="AD688" s="8"/>
      <c r="AV688" s="95"/>
    </row>
    <row r="689" spans="2:48" s="3" customFormat="1" ht="15" x14ac:dyDescent="0.15">
      <c r="B689" s="4"/>
      <c r="I689" s="5"/>
      <c r="P689" s="6"/>
      <c r="Q689" s="6"/>
      <c r="R689" s="6"/>
      <c r="S689" s="6"/>
      <c r="T689" s="6"/>
      <c r="V689" s="4"/>
      <c r="AB689" s="7"/>
      <c r="AC689" s="7"/>
      <c r="AD689" s="8"/>
      <c r="AV689" s="95"/>
    </row>
    <row r="690" spans="2:48" s="3" customFormat="1" ht="15" x14ac:dyDescent="0.15">
      <c r="B690" s="4"/>
      <c r="I690" s="5"/>
      <c r="P690" s="6"/>
      <c r="Q690" s="6"/>
      <c r="R690" s="6"/>
      <c r="S690" s="6"/>
      <c r="T690" s="6"/>
      <c r="V690" s="4"/>
      <c r="AB690" s="7"/>
      <c r="AC690" s="7"/>
      <c r="AD690" s="8"/>
      <c r="AV690" s="95"/>
    </row>
    <row r="691" spans="2:48" s="3" customFormat="1" ht="15" x14ac:dyDescent="0.15">
      <c r="B691" s="4"/>
      <c r="I691" s="5"/>
      <c r="P691" s="6"/>
      <c r="Q691" s="6"/>
      <c r="R691" s="6"/>
      <c r="S691" s="6"/>
      <c r="T691" s="6"/>
      <c r="V691" s="4"/>
      <c r="AB691" s="7"/>
      <c r="AC691" s="7"/>
      <c r="AD691" s="8"/>
      <c r="AV691" s="95"/>
    </row>
    <row r="692" spans="2:48" s="3" customFormat="1" ht="15" x14ac:dyDescent="0.15">
      <c r="B692" s="4"/>
      <c r="I692" s="5"/>
      <c r="P692" s="6"/>
      <c r="Q692" s="6"/>
      <c r="R692" s="6"/>
      <c r="S692" s="6"/>
      <c r="T692" s="6"/>
      <c r="V692" s="4"/>
      <c r="AB692" s="7"/>
      <c r="AC692" s="7"/>
      <c r="AD692" s="8"/>
      <c r="AV692" s="95"/>
    </row>
    <row r="693" spans="2:48" s="3" customFormat="1" ht="15" x14ac:dyDescent="0.15">
      <c r="B693" s="4"/>
      <c r="I693" s="5"/>
      <c r="P693" s="6"/>
      <c r="Q693" s="6"/>
      <c r="R693" s="6"/>
      <c r="S693" s="6"/>
      <c r="T693" s="6"/>
      <c r="V693" s="4"/>
      <c r="AB693" s="7"/>
      <c r="AC693" s="7"/>
      <c r="AD693" s="8"/>
      <c r="AV693" s="95"/>
    </row>
    <row r="694" spans="2:48" s="3" customFormat="1" ht="15" x14ac:dyDescent="0.15">
      <c r="B694" s="4"/>
      <c r="I694" s="5"/>
      <c r="P694" s="6"/>
      <c r="Q694" s="6"/>
      <c r="R694" s="6"/>
      <c r="S694" s="6"/>
      <c r="T694" s="6"/>
      <c r="V694" s="4"/>
      <c r="AB694" s="7"/>
      <c r="AC694" s="7"/>
      <c r="AD694" s="8"/>
      <c r="AV694" s="95"/>
    </row>
    <row r="695" spans="2:48" s="3" customFormat="1" ht="15" x14ac:dyDescent="0.15">
      <c r="B695" s="4"/>
      <c r="I695" s="5"/>
      <c r="P695" s="6"/>
      <c r="Q695" s="6"/>
      <c r="R695" s="6"/>
      <c r="S695" s="6"/>
      <c r="T695" s="6"/>
      <c r="V695" s="4"/>
      <c r="AB695" s="7"/>
      <c r="AC695" s="7"/>
      <c r="AD695" s="8"/>
      <c r="AV695" s="95"/>
    </row>
    <row r="696" spans="2:48" s="3" customFormat="1" ht="15" x14ac:dyDescent="0.15">
      <c r="B696" s="4"/>
      <c r="I696" s="5"/>
      <c r="P696" s="6"/>
      <c r="Q696" s="6"/>
      <c r="R696" s="6"/>
      <c r="S696" s="6"/>
      <c r="T696" s="6"/>
      <c r="V696" s="4"/>
      <c r="AB696" s="7"/>
      <c r="AC696" s="7"/>
      <c r="AD696" s="8"/>
      <c r="AV696" s="95"/>
    </row>
    <row r="697" spans="2:48" s="3" customFormat="1" ht="15" x14ac:dyDescent="0.15">
      <c r="B697" s="4"/>
      <c r="I697" s="5"/>
      <c r="P697" s="6"/>
      <c r="Q697" s="6"/>
      <c r="R697" s="6"/>
      <c r="S697" s="6"/>
      <c r="T697" s="6"/>
      <c r="V697" s="4"/>
      <c r="AB697" s="7"/>
      <c r="AC697" s="7"/>
      <c r="AD697" s="8"/>
      <c r="AV697" s="95"/>
    </row>
    <row r="698" spans="2:48" s="3" customFormat="1" ht="15" x14ac:dyDescent="0.15">
      <c r="B698" s="4"/>
      <c r="I698" s="5"/>
      <c r="P698" s="6"/>
      <c r="Q698" s="6"/>
      <c r="R698" s="6"/>
      <c r="S698" s="6"/>
      <c r="T698" s="6"/>
      <c r="V698" s="4"/>
      <c r="AB698" s="7"/>
      <c r="AC698" s="7"/>
      <c r="AD698" s="8"/>
      <c r="AV698" s="95"/>
    </row>
    <row r="699" spans="2:48" s="3" customFormat="1" ht="15" x14ac:dyDescent="0.15">
      <c r="B699" s="4"/>
      <c r="I699" s="5"/>
      <c r="P699" s="6"/>
      <c r="Q699" s="6"/>
      <c r="R699" s="6"/>
      <c r="S699" s="6"/>
      <c r="T699" s="6"/>
      <c r="V699" s="4"/>
      <c r="AB699" s="7"/>
      <c r="AC699" s="7"/>
      <c r="AD699" s="8"/>
      <c r="AV699" s="95"/>
    </row>
    <row r="700" spans="2:48" s="3" customFormat="1" ht="15" x14ac:dyDescent="0.15">
      <c r="B700" s="4"/>
      <c r="I700" s="5"/>
      <c r="P700" s="6"/>
      <c r="Q700" s="6"/>
      <c r="R700" s="6"/>
      <c r="S700" s="6"/>
      <c r="T700" s="6"/>
      <c r="V700" s="4"/>
      <c r="AB700" s="7"/>
      <c r="AC700" s="7"/>
      <c r="AD700" s="8"/>
      <c r="AV700" s="95"/>
    </row>
    <row r="701" spans="2:48" s="3" customFormat="1" ht="15" x14ac:dyDescent="0.15">
      <c r="B701" s="4"/>
      <c r="I701" s="5"/>
      <c r="P701" s="6"/>
      <c r="Q701" s="6"/>
      <c r="R701" s="6"/>
      <c r="S701" s="6"/>
      <c r="T701" s="6"/>
      <c r="V701" s="4"/>
      <c r="AB701" s="7"/>
      <c r="AC701" s="7"/>
      <c r="AD701" s="8"/>
      <c r="AV701" s="95"/>
    </row>
    <row r="702" spans="2:48" s="3" customFormat="1" ht="15" x14ac:dyDescent="0.15">
      <c r="B702" s="4"/>
      <c r="I702" s="5"/>
      <c r="P702" s="6"/>
      <c r="Q702" s="6"/>
      <c r="R702" s="6"/>
      <c r="S702" s="6"/>
      <c r="T702" s="6"/>
      <c r="V702" s="4"/>
      <c r="AB702" s="7"/>
      <c r="AC702" s="7"/>
      <c r="AD702" s="8"/>
      <c r="AV702" s="95"/>
    </row>
    <row r="703" spans="2:48" s="3" customFormat="1" ht="15" x14ac:dyDescent="0.15">
      <c r="B703" s="4"/>
      <c r="I703" s="5"/>
      <c r="P703" s="6"/>
      <c r="Q703" s="6"/>
      <c r="R703" s="6"/>
      <c r="S703" s="6"/>
      <c r="T703" s="6"/>
      <c r="V703" s="4"/>
      <c r="AB703" s="7"/>
      <c r="AC703" s="7"/>
      <c r="AD703" s="8"/>
      <c r="AV703" s="95"/>
    </row>
    <row r="704" spans="2:48" s="3" customFormat="1" ht="15" x14ac:dyDescent="0.15">
      <c r="B704" s="4"/>
      <c r="I704" s="5"/>
      <c r="P704" s="6"/>
      <c r="Q704" s="6"/>
      <c r="R704" s="6"/>
      <c r="S704" s="6"/>
      <c r="T704" s="6"/>
      <c r="V704" s="4"/>
      <c r="AB704" s="7"/>
      <c r="AC704" s="7"/>
      <c r="AD704" s="8"/>
      <c r="AV704" s="95"/>
    </row>
    <row r="705" spans="2:48" s="3" customFormat="1" ht="15" x14ac:dyDescent="0.15">
      <c r="B705" s="4"/>
      <c r="I705" s="5"/>
      <c r="P705" s="6"/>
      <c r="Q705" s="6"/>
      <c r="R705" s="6"/>
      <c r="S705" s="6"/>
      <c r="T705" s="6"/>
      <c r="V705" s="4"/>
      <c r="AB705" s="7"/>
      <c r="AC705" s="7"/>
      <c r="AD705" s="8"/>
      <c r="AV705" s="95"/>
    </row>
    <row r="706" spans="2:48" s="3" customFormat="1" ht="15" x14ac:dyDescent="0.15">
      <c r="B706" s="4"/>
      <c r="I706" s="5"/>
      <c r="P706" s="6"/>
      <c r="Q706" s="6"/>
      <c r="R706" s="6"/>
      <c r="S706" s="6"/>
      <c r="T706" s="6"/>
      <c r="V706" s="4"/>
      <c r="AB706" s="7"/>
      <c r="AC706" s="7"/>
      <c r="AD706" s="8"/>
      <c r="AV706" s="95"/>
    </row>
    <row r="707" spans="2:48" s="3" customFormat="1" ht="15" x14ac:dyDescent="0.15">
      <c r="B707" s="4"/>
      <c r="I707" s="5"/>
      <c r="P707" s="6"/>
      <c r="Q707" s="6"/>
      <c r="R707" s="6"/>
      <c r="S707" s="6"/>
      <c r="T707" s="6"/>
      <c r="V707" s="4"/>
      <c r="AB707" s="7"/>
      <c r="AC707" s="7"/>
      <c r="AD707" s="8"/>
      <c r="AV707" s="95"/>
    </row>
    <row r="708" spans="2:48" s="3" customFormat="1" ht="15" x14ac:dyDescent="0.15">
      <c r="B708" s="4"/>
      <c r="I708" s="5"/>
      <c r="P708" s="6"/>
      <c r="Q708" s="6"/>
      <c r="R708" s="6"/>
      <c r="S708" s="6"/>
      <c r="T708" s="6"/>
      <c r="V708" s="4"/>
      <c r="AB708" s="7"/>
      <c r="AC708" s="7"/>
      <c r="AD708" s="8"/>
      <c r="AV708" s="95"/>
    </row>
    <row r="709" spans="2:48" s="3" customFormat="1" ht="15" x14ac:dyDescent="0.15">
      <c r="B709" s="4"/>
      <c r="I709" s="5"/>
      <c r="P709" s="6"/>
      <c r="Q709" s="6"/>
      <c r="R709" s="6"/>
      <c r="S709" s="6"/>
      <c r="T709" s="6"/>
      <c r="V709" s="4"/>
      <c r="AB709" s="7"/>
      <c r="AC709" s="7"/>
      <c r="AD709" s="8"/>
      <c r="AV709" s="95"/>
    </row>
    <row r="710" spans="2:48" s="3" customFormat="1" ht="15" x14ac:dyDescent="0.15">
      <c r="B710" s="4"/>
      <c r="I710" s="5"/>
      <c r="P710" s="6"/>
      <c r="Q710" s="6"/>
      <c r="R710" s="6"/>
      <c r="S710" s="6"/>
      <c r="T710" s="6"/>
      <c r="V710" s="4"/>
      <c r="AB710" s="7"/>
      <c r="AC710" s="7"/>
      <c r="AD710" s="8"/>
      <c r="AV710" s="95"/>
    </row>
    <row r="711" spans="2:48" s="3" customFormat="1" ht="15" x14ac:dyDescent="0.15">
      <c r="B711" s="4"/>
      <c r="I711" s="5"/>
      <c r="P711" s="6"/>
      <c r="Q711" s="6"/>
      <c r="R711" s="6"/>
      <c r="S711" s="6"/>
      <c r="T711" s="6"/>
      <c r="V711" s="4"/>
      <c r="AB711" s="7"/>
      <c r="AC711" s="7"/>
      <c r="AD711" s="8"/>
      <c r="AV711" s="95"/>
    </row>
    <row r="712" spans="2:48" s="3" customFormat="1" ht="15" x14ac:dyDescent="0.15">
      <c r="B712" s="4"/>
      <c r="I712" s="5"/>
      <c r="P712" s="6"/>
      <c r="Q712" s="6"/>
      <c r="R712" s="6"/>
      <c r="S712" s="6"/>
      <c r="T712" s="6"/>
      <c r="V712" s="4"/>
      <c r="AB712" s="7"/>
      <c r="AC712" s="7"/>
      <c r="AD712" s="8"/>
      <c r="AV712" s="95"/>
    </row>
    <row r="713" spans="2:48" s="3" customFormat="1" ht="15" x14ac:dyDescent="0.15">
      <c r="B713" s="4"/>
      <c r="I713" s="5"/>
      <c r="P713" s="6"/>
      <c r="Q713" s="6"/>
      <c r="R713" s="6"/>
      <c r="S713" s="6"/>
      <c r="T713" s="6"/>
      <c r="V713" s="4"/>
      <c r="AB713" s="7"/>
      <c r="AC713" s="7"/>
      <c r="AD713" s="8"/>
      <c r="AV713" s="95"/>
    </row>
    <row r="714" spans="2:48" s="3" customFormat="1" ht="15" x14ac:dyDescent="0.15">
      <c r="B714" s="4"/>
      <c r="I714" s="5"/>
      <c r="P714" s="6"/>
      <c r="Q714" s="6"/>
      <c r="R714" s="6"/>
      <c r="S714" s="6"/>
      <c r="T714" s="6"/>
      <c r="V714" s="4"/>
      <c r="AB714" s="7"/>
      <c r="AC714" s="7"/>
      <c r="AD714" s="8"/>
      <c r="AV714" s="95"/>
    </row>
    <row r="715" spans="2:48" s="3" customFormat="1" ht="15" x14ac:dyDescent="0.15">
      <c r="B715" s="4"/>
      <c r="I715" s="5"/>
      <c r="P715" s="6"/>
      <c r="Q715" s="6"/>
      <c r="R715" s="6"/>
      <c r="S715" s="6"/>
      <c r="T715" s="6"/>
      <c r="V715" s="4"/>
      <c r="AB715" s="7"/>
      <c r="AC715" s="7"/>
      <c r="AD715" s="8"/>
      <c r="AV715" s="95"/>
    </row>
    <row r="716" spans="2:48" s="3" customFormat="1" ht="15" x14ac:dyDescent="0.15">
      <c r="B716" s="4"/>
      <c r="I716" s="5"/>
      <c r="P716" s="6"/>
      <c r="Q716" s="6"/>
      <c r="R716" s="6"/>
      <c r="S716" s="6"/>
      <c r="T716" s="6"/>
      <c r="V716" s="4"/>
      <c r="AB716" s="7"/>
      <c r="AC716" s="7"/>
      <c r="AD716" s="8"/>
      <c r="AV716" s="95"/>
    </row>
    <row r="717" spans="2:48" s="3" customFormat="1" ht="15" x14ac:dyDescent="0.15">
      <c r="B717" s="4"/>
      <c r="I717" s="5"/>
      <c r="P717" s="6"/>
      <c r="Q717" s="6"/>
      <c r="R717" s="6"/>
      <c r="S717" s="6"/>
      <c r="T717" s="6"/>
      <c r="V717" s="4"/>
      <c r="AB717" s="7"/>
      <c r="AC717" s="7"/>
      <c r="AD717" s="8"/>
      <c r="AV717" s="95"/>
    </row>
    <row r="718" spans="2:48" s="3" customFormat="1" ht="15" x14ac:dyDescent="0.15">
      <c r="B718" s="4"/>
      <c r="I718" s="5"/>
      <c r="P718" s="6"/>
      <c r="Q718" s="6"/>
      <c r="R718" s="6"/>
      <c r="S718" s="6"/>
      <c r="T718" s="6"/>
      <c r="V718" s="4"/>
      <c r="AB718" s="7"/>
      <c r="AC718" s="7"/>
      <c r="AD718" s="8"/>
      <c r="AV718" s="95"/>
    </row>
    <row r="719" spans="2:48" s="3" customFormat="1" ht="15" x14ac:dyDescent="0.15">
      <c r="B719" s="4"/>
      <c r="I719" s="5"/>
      <c r="P719" s="6"/>
      <c r="Q719" s="6"/>
      <c r="R719" s="6"/>
      <c r="S719" s="6"/>
      <c r="T719" s="6"/>
      <c r="V719" s="4"/>
      <c r="AB719" s="7"/>
      <c r="AC719" s="7"/>
      <c r="AD719" s="8"/>
      <c r="AV719" s="95"/>
    </row>
    <row r="720" spans="2:48" s="3" customFormat="1" ht="15" x14ac:dyDescent="0.15">
      <c r="B720" s="4"/>
      <c r="I720" s="5"/>
      <c r="P720" s="6"/>
      <c r="Q720" s="6"/>
      <c r="R720" s="6"/>
      <c r="S720" s="6"/>
      <c r="T720" s="6"/>
      <c r="V720" s="4"/>
      <c r="AB720" s="7"/>
      <c r="AC720" s="7"/>
      <c r="AD720" s="8"/>
      <c r="AV720" s="95"/>
    </row>
    <row r="721" spans="2:48" s="3" customFormat="1" ht="15" x14ac:dyDescent="0.15">
      <c r="B721" s="4"/>
      <c r="I721" s="5"/>
      <c r="P721" s="6"/>
      <c r="Q721" s="6"/>
      <c r="R721" s="6"/>
      <c r="S721" s="6"/>
      <c r="T721" s="6"/>
      <c r="V721" s="4"/>
      <c r="AB721" s="7"/>
      <c r="AC721" s="7"/>
      <c r="AD721" s="8"/>
      <c r="AV721" s="95"/>
    </row>
    <row r="722" spans="2:48" s="3" customFormat="1" ht="15" x14ac:dyDescent="0.15">
      <c r="B722" s="4"/>
      <c r="I722" s="5"/>
      <c r="P722" s="6"/>
      <c r="Q722" s="6"/>
      <c r="R722" s="6"/>
      <c r="S722" s="6"/>
      <c r="T722" s="6"/>
      <c r="V722" s="4"/>
      <c r="AB722" s="7"/>
      <c r="AC722" s="7"/>
      <c r="AD722" s="8"/>
      <c r="AV722" s="95"/>
    </row>
    <row r="723" spans="2:48" s="3" customFormat="1" ht="15" x14ac:dyDescent="0.15">
      <c r="B723" s="4"/>
      <c r="I723" s="5"/>
      <c r="P723" s="6"/>
      <c r="Q723" s="6"/>
      <c r="R723" s="6"/>
      <c r="S723" s="6"/>
      <c r="T723" s="6"/>
      <c r="V723" s="4"/>
      <c r="AB723" s="7"/>
      <c r="AC723" s="7"/>
      <c r="AD723" s="8"/>
      <c r="AV723" s="95"/>
    </row>
    <row r="724" spans="2:48" s="3" customFormat="1" ht="15" x14ac:dyDescent="0.15">
      <c r="B724" s="4"/>
      <c r="I724" s="5"/>
      <c r="P724" s="6"/>
      <c r="Q724" s="6"/>
      <c r="R724" s="6"/>
      <c r="S724" s="6"/>
      <c r="T724" s="6"/>
      <c r="V724" s="4"/>
      <c r="AB724" s="7"/>
      <c r="AC724" s="7"/>
      <c r="AD724" s="8"/>
      <c r="AV724" s="95"/>
    </row>
    <row r="725" spans="2:48" s="3" customFormat="1" ht="15" x14ac:dyDescent="0.15">
      <c r="B725" s="4"/>
      <c r="I725" s="5"/>
      <c r="P725" s="6"/>
      <c r="Q725" s="6"/>
      <c r="R725" s="6"/>
      <c r="S725" s="6"/>
      <c r="T725" s="6"/>
      <c r="V725" s="4"/>
      <c r="AB725" s="7"/>
      <c r="AC725" s="7"/>
      <c r="AD725" s="8"/>
      <c r="AV725" s="95"/>
    </row>
    <row r="726" spans="2:48" s="3" customFormat="1" ht="15" x14ac:dyDescent="0.15">
      <c r="B726" s="4"/>
      <c r="I726" s="5"/>
      <c r="P726" s="6"/>
      <c r="Q726" s="6"/>
      <c r="R726" s="6"/>
      <c r="S726" s="6"/>
      <c r="T726" s="6"/>
      <c r="V726" s="4"/>
      <c r="AB726" s="7"/>
      <c r="AC726" s="7"/>
      <c r="AD726" s="8"/>
      <c r="AV726" s="95"/>
    </row>
    <row r="727" spans="2:48" s="3" customFormat="1" ht="15" x14ac:dyDescent="0.15">
      <c r="B727" s="4"/>
      <c r="I727" s="5"/>
      <c r="P727" s="6"/>
      <c r="Q727" s="6"/>
      <c r="R727" s="6"/>
      <c r="S727" s="6"/>
      <c r="T727" s="6"/>
      <c r="V727" s="4"/>
      <c r="AB727" s="7"/>
      <c r="AC727" s="7"/>
      <c r="AD727" s="8"/>
      <c r="AV727" s="95"/>
    </row>
    <row r="728" spans="2:48" s="3" customFormat="1" ht="15" x14ac:dyDescent="0.15">
      <c r="B728" s="4"/>
      <c r="I728" s="5"/>
      <c r="P728" s="6"/>
      <c r="Q728" s="6"/>
      <c r="R728" s="6"/>
      <c r="S728" s="6"/>
      <c r="T728" s="6"/>
      <c r="V728" s="4"/>
      <c r="AB728" s="7"/>
      <c r="AC728" s="7"/>
      <c r="AD728" s="8"/>
      <c r="AV728" s="95"/>
    </row>
    <row r="729" spans="2:48" s="3" customFormat="1" ht="15" x14ac:dyDescent="0.15">
      <c r="B729" s="4"/>
      <c r="I729" s="5"/>
      <c r="P729" s="6"/>
      <c r="Q729" s="6"/>
      <c r="R729" s="6"/>
      <c r="S729" s="6"/>
      <c r="T729" s="6"/>
      <c r="V729" s="4"/>
      <c r="AB729" s="7"/>
      <c r="AC729" s="7"/>
      <c r="AD729" s="8"/>
      <c r="AV729" s="95"/>
    </row>
    <row r="730" spans="2:48" s="3" customFormat="1" ht="15" x14ac:dyDescent="0.15">
      <c r="B730" s="4"/>
      <c r="I730" s="5"/>
      <c r="P730" s="6"/>
      <c r="Q730" s="6"/>
      <c r="R730" s="6"/>
      <c r="S730" s="6"/>
      <c r="T730" s="6"/>
      <c r="V730" s="4"/>
      <c r="AB730" s="7"/>
      <c r="AC730" s="7"/>
      <c r="AD730" s="8"/>
      <c r="AV730" s="95"/>
    </row>
    <row r="731" spans="2:48" s="3" customFormat="1" ht="15" x14ac:dyDescent="0.15">
      <c r="B731" s="4"/>
      <c r="I731" s="5"/>
      <c r="P731" s="6"/>
      <c r="Q731" s="6"/>
      <c r="R731" s="6"/>
      <c r="S731" s="6"/>
      <c r="T731" s="6"/>
      <c r="V731" s="4"/>
      <c r="AB731" s="7"/>
      <c r="AC731" s="7"/>
      <c r="AD731" s="8"/>
      <c r="AV731" s="95"/>
    </row>
    <row r="732" spans="2:48" s="3" customFormat="1" ht="15" x14ac:dyDescent="0.15">
      <c r="B732" s="4"/>
      <c r="I732" s="5"/>
      <c r="P732" s="6"/>
      <c r="Q732" s="6"/>
      <c r="R732" s="6"/>
      <c r="S732" s="6"/>
      <c r="T732" s="6"/>
      <c r="V732" s="4"/>
      <c r="AB732" s="7"/>
      <c r="AC732" s="7"/>
      <c r="AD732" s="8"/>
      <c r="AV732" s="95"/>
    </row>
    <row r="733" spans="2:48" s="3" customFormat="1" ht="15" x14ac:dyDescent="0.15">
      <c r="B733" s="4"/>
      <c r="I733" s="5"/>
      <c r="P733" s="6"/>
      <c r="Q733" s="6"/>
      <c r="R733" s="6"/>
      <c r="S733" s="6"/>
      <c r="T733" s="6"/>
      <c r="V733" s="4"/>
      <c r="AB733" s="7"/>
      <c r="AC733" s="7"/>
      <c r="AD733" s="8"/>
      <c r="AV733" s="95"/>
    </row>
    <row r="734" spans="2:48" s="3" customFormat="1" ht="15" x14ac:dyDescent="0.15">
      <c r="B734" s="4"/>
      <c r="I734" s="5"/>
      <c r="P734" s="6"/>
      <c r="Q734" s="6"/>
      <c r="R734" s="6"/>
      <c r="S734" s="6"/>
      <c r="T734" s="6"/>
      <c r="V734" s="4"/>
      <c r="AB734" s="7"/>
      <c r="AC734" s="7"/>
      <c r="AD734" s="8"/>
      <c r="AV734" s="95"/>
    </row>
    <row r="735" spans="2:48" s="3" customFormat="1" ht="15" x14ac:dyDescent="0.15">
      <c r="B735" s="4"/>
      <c r="I735" s="5"/>
      <c r="P735" s="6"/>
      <c r="Q735" s="6"/>
      <c r="R735" s="6"/>
      <c r="S735" s="6"/>
      <c r="T735" s="6"/>
      <c r="V735" s="4"/>
      <c r="AB735" s="7"/>
      <c r="AC735" s="7"/>
      <c r="AD735" s="8"/>
      <c r="AV735" s="95"/>
    </row>
    <row r="736" spans="2:48" s="3" customFormat="1" ht="15" x14ac:dyDescent="0.15">
      <c r="B736" s="4"/>
      <c r="I736" s="5"/>
      <c r="P736" s="6"/>
      <c r="Q736" s="6"/>
      <c r="R736" s="6"/>
      <c r="S736" s="6"/>
      <c r="T736" s="6"/>
      <c r="V736" s="4"/>
      <c r="AB736" s="7"/>
      <c r="AC736" s="7"/>
      <c r="AD736" s="8"/>
      <c r="AV736" s="95"/>
    </row>
    <row r="737" spans="2:48" s="3" customFormat="1" ht="15" x14ac:dyDescent="0.15">
      <c r="B737" s="4"/>
      <c r="I737" s="5"/>
      <c r="P737" s="6"/>
      <c r="Q737" s="6"/>
      <c r="R737" s="6"/>
      <c r="S737" s="6"/>
      <c r="T737" s="6"/>
      <c r="V737" s="4"/>
      <c r="AB737" s="7"/>
      <c r="AC737" s="7"/>
      <c r="AD737" s="8"/>
      <c r="AV737" s="95"/>
    </row>
    <row r="738" spans="2:48" s="3" customFormat="1" ht="15" x14ac:dyDescent="0.15">
      <c r="B738" s="4"/>
      <c r="I738" s="5"/>
      <c r="P738" s="6"/>
      <c r="Q738" s="6"/>
      <c r="R738" s="6"/>
      <c r="S738" s="6"/>
      <c r="T738" s="6"/>
      <c r="V738" s="4"/>
      <c r="AB738" s="7"/>
      <c r="AC738" s="7"/>
      <c r="AD738" s="8"/>
      <c r="AV738" s="95"/>
    </row>
    <row r="739" spans="2:48" s="3" customFormat="1" ht="15" x14ac:dyDescent="0.15">
      <c r="B739" s="4"/>
      <c r="I739" s="5"/>
      <c r="P739" s="6"/>
      <c r="Q739" s="6"/>
      <c r="R739" s="6"/>
      <c r="S739" s="6"/>
      <c r="T739" s="6"/>
      <c r="V739" s="4"/>
      <c r="AB739" s="7"/>
      <c r="AC739" s="7"/>
      <c r="AD739" s="8"/>
      <c r="AV739" s="95"/>
    </row>
    <row r="740" spans="2:48" s="3" customFormat="1" ht="15" x14ac:dyDescent="0.15">
      <c r="B740" s="4"/>
      <c r="I740" s="5"/>
      <c r="P740" s="6"/>
      <c r="Q740" s="6"/>
      <c r="R740" s="6"/>
      <c r="S740" s="6"/>
      <c r="T740" s="6"/>
      <c r="V740" s="4"/>
      <c r="AB740" s="7"/>
      <c r="AC740" s="7"/>
      <c r="AD740" s="8"/>
      <c r="AV740" s="95"/>
    </row>
    <row r="741" spans="2:48" s="3" customFormat="1" ht="15" x14ac:dyDescent="0.15">
      <c r="B741" s="4"/>
      <c r="I741" s="5"/>
      <c r="P741" s="6"/>
      <c r="Q741" s="6"/>
      <c r="R741" s="6"/>
      <c r="S741" s="6"/>
      <c r="T741" s="6"/>
      <c r="V741" s="4"/>
      <c r="AB741" s="7"/>
      <c r="AC741" s="7"/>
      <c r="AD741" s="8"/>
      <c r="AV741" s="95"/>
    </row>
    <row r="742" spans="2:48" s="3" customFormat="1" ht="15" x14ac:dyDescent="0.15">
      <c r="B742" s="4"/>
      <c r="I742" s="5"/>
      <c r="P742" s="6"/>
      <c r="Q742" s="6"/>
      <c r="R742" s="6"/>
      <c r="S742" s="6"/>
      <c r="T742" s="6"/>
      <c r="V742" s="4"/>
      <c r="AB742" s="7"/>
      <c r="AC742" s="7"/>
      <c r="AD742" s="8"/>
      <c r="AV742" s="95"/>
    </row>
    <row r="743" spans="2:48" s="3" customFormat="1" ht="15" x14ac:dyDescent="0.15">
      <c r="B743" s="4"/>
      <c r="I743" s="5"/>
      <c r="P743" s="6"/>
      <c r="Q743" s="6"/>
      <c r="R743" s="6"/>
      <c r="S743" s="6"/>
      <c r="T743" s="6"/>
      <c r="V743" s="4"/>
      <c r="AB743" s="7"/>
      <c r="AC743" s="7"/>
      <c r="AD743" s="8"/>
      <c r="AV743" s="95"/>
    </row>
    <row r="744" spans="2:48" s="3" customFormat="1" ht="15" x14ac:dyDescent="0.15">
      <c r="B744" s="4"/>
      <c r="I744" s="5"/>
      <c r="P744" s="6"/>
      <c r="Q744" s="6"/>
      <c r="R744" s="6"/>
      <c r="S744" s="6"/>
      <c r="T744" s="6"/>
      <c r="V744" s="4"/>
      <c r="AB744" s="7"/>
      <c r="AC744" s="7"/>
      <c r="AD744" s="8"/>
      <c r="AV744" s="95"/>
    </row>
    <row r="745" spans="2:48" s="3" customFormat="1" ht="15" x14ac:dyDescent="0.15">
      <c r="B745" s="4"/>
      <c r="I745" s="5"/>
      <c r="P745" s="6"/>
      <c r="Q745" s="6"/>
      <c r="R745" s="6"/>
      <c r="S745" s="6"/>
      <c r="T745" s="6"/>
      <c r="V745" s="4"/>
      <c r="AB745" s="7"/>
      <c r="AC745" s="7"/>
      <c r="AD745" s="8"/>
      <c r="AV745" s="95"/>
    </row>
    <row r="746" spans="2:48" s="3" customFormat="1" ht="15" x14ac:dyDescent="0.15">
      <c r="B746" s="4"/>
      <c r="I746" s="5"/>
      <c r="P746" s="6"/>
      <c r="Q746" s="6"/>
      <c r="R746" s="6"/>
      <c r="S746" s="6"/>
      <c r="T746" s="6"/>
      <c r="V746" s="4"/>
      <c r="AB746" s="7"/>
      <c r="AC746" s="7"/>
      <c r="AD746" s="8"/>
      <c r="AV746" s="95"/>
    </row>
    <row r="747" spans="2:48" s="3" customFormat="1" ht="15" x14ac:dyDescent="0.15">
      <c r="B747" s="4"/>
      <c r="I747" s="5"/>
      <c r="P747" s="6"/>
      <c r="Q747" s="6"/>
      <c r="R747" s="6"/>
      <c r="S747" s="6"/>
      <c r="T747" s="6"/>
      <c r="V747" s="4"/>
      <c r="AB747" s="7"/>
      <c r="AC747" s="7"/>
      <c r="AD747" s="8"/>
      <c r="AV747" s="95"/>
    </row>
    <row r="748" spans="2:48" s="3" customFormat="1" ht="15" x14ac:dyDescent="0.15">
      <c r="B748" s="4"/>
      <c r="I748" s="5"/>
      <c r="P748" s="6"/>
      <c r="Q748" s="6"/>
      <c r="R748" s="6"/>
      <c r="S748" s="6"/>
      <c r="T748" s="6"/>
      <c r="V748" s="4"/>
      <c r="AB748" s="7"/>
      <c r="AC748" s="7"/>
      <c r="AD748" s="8"/>
      <c r="AV748" s="95"/>
    </row>
    <row r="749" spans="2:48" s="3" customFormat="1" ht="15" x14ac:dyDescent="0.15">
      <c r="B749" s="4"/>
      <c r="I749" s="5"/>
      <c r="P749" s="6"/>
      <c r="Q749" s="6"/>
      <c r="R749" s="6"/>
      <c r="S749" s="6"/>
      <c r="T749" s="6"/>
      <c r="V749" s="4"/>
      <c r="AB749" s="7"/>
      <c r="AC749" s="7"/>
      <c r="AD749" s="8"/>
      <c r="AV749" s="95"/>
    </row>
    <row r="750" spans="2:48" s="3" customFormat="1" ht="15" x14ac:dyDescent="0.15">
      <c r="B750" s="4"/>
      <c r="I750" s="5"/>
      <c r="P750" s="6"/>
      <c r="Q750" s="6"/>
      <c r="R750" s="6"/>
      <c r="S750" s="6"/>
      <c r="T750" s="6"/>
      <c r="V750" s="4"/>
      <c r="AB750" s="7"/>
      <c r="AC750" s="7"/>
      <c r="AD750" s="8"/>
      <c r="AV750" s="95"/>
    </row>
    <row r="751" spans="2:48" s="3" customFormat="1" ht="15" x14ac:dyDescent="0.15">
      <c r="B751" s="4"/>
      <c r="I751" s="5"/>
      <c r="P751" s="6"/>
      <c r="Q751" s="6"/>
      <c r="R751" s="6"/>
      <c r="S751" s="6"/>
      <c r="T751" s="6"/>
      <c r="V751" s="4"/>
      <c r="AB751" s="7"/>
      <c r="AC751" s="7"/>
      <c r="AD751" s="8"/>
      <c r="AV751" s="95"/>
    </row>
    <row r="752" spans="2:48" s="3" customFormat="1" ht="15" x14ac:dyDescent="0.15">
      <c r="B752" s="4"/>
      <c r="I752" s="5"/>
      <c r="P752" s="6"/>
      <c r="Q752" s="6"/>
      <c r="R752" s="6"/>
      <c r="S752" s="6"/>
      <c r="T752" s="6"/>
      <c r="V752" s="4"/>
      <c r="AB752" s="7"/>
      <c r="AC752" s="7"/>
      <c r="AD752" s="8"/>
      <c r="AV752" s="95"/>
    </row>
    <row r="753" spans="2:48" s="3" customFormat="1" ht="15" x14ac:dyDescent="0.15">
      <c r="B753" s="4"/>
      <c r="I753" s="5"/>
      <c r="P753" s="6"/>
      <c r="Q753" s="6"/>
      <c r="R753" s="6"/>
      <c r="S753" s="6"/>
      <c r="T753" s="6"/>
      <c r="V753" s="4"/>
      <c r="AB753" s="7"/>
      <c r="AC753" s="7"/>
      <c r="AD753" s="8"/>
      <c r="AV753" s="95"/>
    </row>
    <row r="754" spans="2:48" s="3" customFormat="1" ht="15" x14ac:dyDescent="0.15">
      <c r="B754" s="4"/>
      <c r="I754" s="5"/>
      <c r="P754" s="6"/>
      <c r="Q754" s="6"/>
      <c r="R754" s="6"/>
      <c r="S754" s="6"/>
      <c r="T754" s="6"/>
      <c r="V754" s="4"/>
      <c r="AB754" s="7"/>
      <c r="AC754" s="7"/>
      <c r="AD754" s="8"/>
      <c r="AV754" s="95"/>
    </row>
    <row r="755" spans="2:48" s="3" customFormat="1" ht="15" x14ac:dyDescent="0.15">
      <c r="B755" s="4"/>
      <c r="I755" s="5"/>
      <c r="P755" s="6"/>
      <c r="Q755" s="6"/>
      <c r="R755" s="6"/>
      <c r="S755" s="6"/>
      <c r="T755" s="6"/>
      <c r="V755" s="4"/>
      <c r="AB755" s="7"/>
      <c r="AC755" s="7"/>
      <c r="AD755" s="8"/>
      <c r="AV755" s="95"/>
    </row>
    <row r="756" spans="2:48" s="3" customFormat="1" ht="15" x14ac:dyDescent="0.15">
      <c r="B756" s="4"/>
      <c r="I756" s="5"/>
      <c r="P756" s="6"/>
      <c r="Q756" s="6"/>
      <c r="R756" s="6"/>
      <c r="S756" s="6"/>
      <c r="T756" s="6"/>
      <c r="V756" s="4"/>
      <c r="AB756" s="7"/>
      <c r="AC756" s="7"/>
      <c r="AD756" s="8"/>
      <c r="AV756" s="95"/>
    </row>
    <row r="757" spans="2:48" s="3" customFormat="1" ht="15" x14ac:dyDescent="0.15">
      <c r="B757" s="4"/>
      <c r="I757" s="5"/>
      <c r="P757" s="6"/>
      <c r="Q757" s="6"/>
      <c r="R757" s="6"/>
      <c r="S757" s="6"/>
      <c r="T757" s="6"/>
      <c r="V757" s="4"/>
      <c r="AB757" s="7"/>
      <c r="AC757" s="7"/>
      <c r="AD757" s="8"/>
      <c r="AV757" s="95"/>
    </row>
    <row r="758" spans="2:48" s="3" customFormat="1" ht="15" x14ac:dyDescent="0.15">
      <c r="B758" s="4"/>
      <c r="I758" s="5"/>
      <c r="P758" s="6"/>
      <c r="Q758" s="6"/>
      <c r="R758" s="6"/>
      <c r="S758" s="6"/>
      <c r="T758" s="6"/>
      <c r="V758" s="4"/>
      <c r="AB758" s="7"/>
      <c r="AC758" s="7"/>
      <c r="AD758" s="8"/>
      <c r="AV758" s="95"/>
    </row>
    <row r="759" spans="2:48" s="3" customFormat="1" ht="15" x14ac:dyDescent="0.15">
      <c r="B759" s="4"/>
      <c r="I759" s="5"/>
      <c r="P759" s="6"/>
      <c r="Q759" s="6"/>
      <c r="R759" s="6"/>
      <c r="S759" s="6"/>
      <c r="T759" s="6"/>
      <c r="V759" s="4"/>
      <c r="AB759" s="7"/>
      <c r="AC759" s="7"/>
      <c r="AD759" s="8"/>
      <c r="AV759" s="95"/>
    </row>
    <row r="760" spans="2:48" s="3" customFormat="1" ht="15" x14ac:dyDescent="0.15">
      <c r="B760" s="4"/>
      <c r="I760" s="5"/>
      <c r="P760" s="6"/>
      <c r="Q760" s="6"/>
      <c r="R760" s="6"/>
      <c r="S760" s="6"/>
      <c r="T760" s="6"/>
      <c r="V760" s="4"/>
      <c r="AB760" s="7"/>
      <c r="AC760" s="7"/>
      <c r="AD760" s="8"/>
      <c r="AV760" s="95"/>
    </row>
    <row r="761" spans="2:48" s="3" customFormat="1" ht="15" x14ac:dyDescent="0.15">
      <c r="B761" s="4"/>
      <c r="I761" s="5"/>
      <c r="P761" s="6"/>
      <c r="Q761" s="6"/>
      <c r="R761" s="6"/>
      <c r="S761" s="6"/>
      <c r="T761" s="6"/>
      <c r="V761" s="4"/>
      <c r="AB761" s="7"/>
      <c r="AC761" s="7"/>
      <c r="AD761" s="8"/>
      <c r="AV761" s="95"/>
    </row>
    <row r="762" spans="2:48" s="3" customFormat="1" ht="15" x14ac:dyDescent="0.15">
      <c r="B762" s="4"/>
      <c r="I762" s="5"/>
      <c r="P762" s="6"/>
      <c r="Q762" s="6"/>
      <c r="R762" s="6"/>
      <c r="S762" s="6"/>
      <c r="T762" s="6"/>
      <c r="V762" s="4"/>
      <c r="AB762" s="7"/>
      <c r="AC762" s="7"/>
      <c r="AD762" s="8"/>
      <c r="AV762" s="95"/>
    </row>
    <row r="763" spans="2:48" s="3" customFormat="1" ht="15" x14ac:dyDescent="0.15">
      <c r="B763" s="4"/>
      <c r="I763" s="5"/>
      <c r="P763" s="6"/>
      <c r="Q763" s="6"/>
      <c r="R763" s="6"/>
      <c r="S763" s="6"/>
      <c r="T763" s="6"/>
      <c r="V763" s="4"/>
      <c r="AB763" s="7"/>
      <c r="AC763" s="7"/>
      <c r="AD763" s="8"/>
      <c r="AV763" s="95"/>
    </row>
    <row r="764" spans="2:48" s="3" customFormat="1" ht="15" x14ac:dyDescent="0.15">
      <c r="B764" s="4"/>
      <c r="I764" s="5"/>
      <c r="P764" s="6"/>
      <c r="Q764" s="6"/>
      <c r="R764" s="6"/>
      <c r="S764" s="6"/>
      <c r="T764" s="6"/>
      <c r="V764" s="4"/>
      <c r="AB764" s="7"/>
      <c r="AC764" s="7"/>
      <c r="AD764" s="8"/>
      <c r="AV764" s="95"/>
    </row>
    <row r="765" spans="2:48" s="3" customFormat="1" ht="15" x14ac:dyDescent="0.15">
      <c r="B765" s="4"/>
      <c r="I765" s="5"/>
      <c r="P765" s="6"/>
      <c r="Q765" s="6"/>
      <c r="R765" s="6"/>
      <c r="S765" s="6"/>
      <c r="T765" s="6"/>
      <c r="V765" s="4"/>
      <c r="AB765" s="7"/>
      <c r="AC765" s="7"/>
      <c r="AD765" s="8"/>
      <c r="AV765" s="95"/>
    </row>
    <row r="766" spans="2:48" s="3" customFormat="1" ht="15" x14ac:dyDescent="0.15">
      <c r="B766" s="4"/>
      <c r="I766" s="5"/>
      <c r="P766" s="6"/>
      <c r="Q766" s="6"/>
      <c r="R766" s="6"/>
      <c r="S766" s="6"/>
      <c r="T766" s="6"/>
      <c r="V766" s="4"/>
      <c r="AB766" s="7"/>
      <c r="AC766" s="7"/>
      <c r="AD766" s="8"/>
      <c r="AV766" s="95"/>
    </row>
    <row r="767" spans="2:48" s="3" customFormat="1" ht="15" x14ac:dyDescent="0.15">
      <c r="B767" s="4"/>
      <c r="I767" s="5"/>
      <c r="P767" s="6"/>
      <c r="Q767" s="6"/>
      <c r="R767" s="6"/>
      <c r="S767" s="6"/>
      <c r="T767" s="6"/>
      <c r="V767" s="4"/>
      <c r="AB767" s="7"/>
      <c r="AC767" s="7"/>
      <c r="AD767" s="8"/>
      <c r="AV767" s="95"/>
    </row>
    <row r="768" spans="2:48" s="3" customFormat="1" ht="15" x14ac:dyDescent="0.15">
      <c r="B768" s="4"/>
      <c r="I768" s="5"/>
      <c r="P768" s="6"/>
      <c r="Q768" s="6"/>
      <c r="R768" s="6"/>
      <c r="S768" s="6"/>
      <c r="T768" s="6"/>
      <c r="V768" s="4"/>
      <c r="AB768" s="7"/>
      <c r="AC768" s="7"/>
      <c r="AD768" s="8"/>
      <c r="AV768" s="95"/>
    </row>
    <row r="769" spans="2:48" s="3" customFormat="1" ht="15" x14ac:dyDescent="0.15">
      <c r="B769" s="4"/>
      <c r="I769" s="5"/>
      <c r="P769" s="6"/>
      <c r="Q769" s="6"/>
      <c r="R769" s="6"/>
      <c r="S769" s="6"/>
      <c r="T769" s="6"/>
      <c r="V769" s="4"/>
      <c r="AB769" s="7"/>
      <c r="AC769" s="7"/>
      <c r="AD769" s="8"/>
      <c r="AV769" s="95"/>
    </row>
    <row r="770" spans="2:48" s="3" customFormat="1" ht="15" x14ac:dyDescent="0.15">
      <c r="B770" s="4"/>
      <c r="I770" s="5"/>
      <c r="P770" s="6"/>
      <c r="Q770" s="6"/>
      <c r="R770" s="6"/>
      <c r="S770" s="6"/>
      <c r="T770" s="6"/>
      <c r="V770" s="4"/>
      <c r="AB770" s="7"/>
      <c r="AC770" s="7"/>
      <c r="AD770" s="8"/>
      <c r="AV770" s="95"/>
    </row>
    <row r="771" spans="2:48" s="3" customFormat="1" ht="15" x14ac:dyDescent="0.15">
      <c r="B771" s="4"/>
      <c r="I771" s="5"/>
      <c r="P771" s="6"/>
      <c r="Q771" s="6"/>
      <c r="R771" s="6"/>
      <c r="S771" s="6"/>
      <c r="T771" s="6"/>
      <c r="V771" s="4"/>
      <c r="AB771" s="7"/>
      <c r="AC771" s="7"/>
      <c r="AD771" s="8"/>
      <c r="AV771" s="95"/>
    </row>
    <row r="772" spans="2:48" s="3" customFormat="1" ht="15" x14ac:dyDescent="0.15">
      <c r="B772" s="4"/>
      <c r="I772" s="5"/>
      <c r="P772" s="6"/>
      <c r="Q772" s="6"/>
      <c r="R772" s="6"/>
      <c r="S772" s="6"/>
      <c r="T772" s="6"/>
      <c r="V772" s="4"/>
      <c r="AB772" s="7"/>
      <c r="AC772" s="7"/>
      <c r="AD772" s="8"/>
      <c r="AV772" s="95"/>
    </row>
    <row r="773" spans="2:48" s="3" customFormat="1" ht="15" x14ac:dyDescent="0.15">
      <c r="B773" s="4"/>
      <c r="I773" s="5"/>
      <c r="P773" s="6"/>
      <c r="Q773" s="6"/>
      <c r="R773" s="6"/>
      <c r="S773" s="6"/>
      <c r="T773" s="6"/>
      <c r="V773" s="4"/>
      <c r="AB773" s="7"/>
      <c r="AC773" s="7"/>
      <c r="AD773" s="8"/>
      <c r="AV773" s="95"/>
    </row>
    <row r="774" spans="2:48" s="3" customFormat="1" ht="15" x14ac:dyDescent="0.15">
      <c r="B774" s="4"/>
      <c r="I774" s="5"/>
      <c r="P774" s="6"/>
      <c r="Q774" s="6"/>
      <c r="R774" s="6"/>
      <c r="S774" s="6"/>
      <c r="T774" s="6"/>
      <c r="V774" s="4"/>
      <c r="AB774" s="7"/>
      <c r="AC774" s="7"/>
      <c r="AD774" s="8"/>
      <c r="AV774" s="95"/>
    </row>
    <row r="775" spans="2:48" s="3" customFormat="1" ht="15" x14ac:dyDescent="0.15">
      <c r="B775" s="4"/>
      <c r="I775" s="5"/>
      <c r="P775" s="6"/>
      <c r="Q775" s="6"/>
      <c r="R775" s="6"/>
      <c r="S775" s="6"/>
      <c r="T775" s="6"/>
      <c r="V775" s="4"/>
      <c r="AB775" s="7"/>
      <c r="AC775" s="7"/>
      <c r="AD775" s="8"/>
      <c r="AV775" s="95"/>
    </row>
    <row r="776" spans="2:48" s="3" customFormat="1" ht="15" x14ac:dyDescent="0.15">
      <c r="B776" s="4"/>
      <c r="I776" s="5"/>
      <c r="P776" s="6"/>
      <c r="Q776" s="6"/>
      <c r="R776" s="6"/>
      <c r="S776" s="6"/>
      <c r="T776" s="6"/>
      <c r="V776" s="4"/>
      <c r="AB776" s="7"/>
      <c r="AC776" s="7"/>
      <c r="AD776" s="8"/>
      <c r="AV776" s="95"/>
    </row>
    <row r="777" spans="2:48" s="3" customFormat="1" ht="15" x14ac:dyDescent="0.15">
      <c r="B777" s="4"/>
      <c r="I777" s="5"/>
      <c r="P777" s="6"/>
      <c r="Q777" s="6"/>
      <c r="R777" s="6"/>
      <c r="S777" s="6"/>
      <c r="T777" s="6"/>
      <c r="V777" s="4"/>
      <c r="AB777" s="7"/>
      <c r="AC777" s="7"/>
      <c r="AD777" s="8"/>
      <c r="AV777" s="95"/>
    </row>
    <row r="778" spans="2:48" s="3" customFormat="1" ht="15" x14ac:dyDescent="0.15">
      <c r="B778" s="4"/>
      <c r="I778" s="5"/>
      <c r="P778" s="6"/>
      <c r="Q778" s="6"/>
      <c r="R778" s="6"/>
      <c r="S778" s="6"/>
      <c r="T778" s="6"/>
      <c r="V778" s="4"/>
      <c r="AB778" s="7"/>
      <c r="AC778" s="7"/>
      <c r="AD778" s="8"/>
      <c r="AV778" s="95"/>
    </row>
    <row r="779" spans="2:48" s="3" customFormat="1" ht="15" x14ac:dyDescent="0.15">
      <c r="B779" s="4"/>
      <c r="I779" s="5"/>
      <c r="P779" s="6"/>
      <c r="Q779" s="6"/>
      <c r="R779" s="6"/>
      <c r="S779" s="6"/>
      <c r="T779" s="6"/>
      <c r="V779" s="4"/>
      <c r="AB779" s="7"/>
      <c r="AC779" s="7"/>
      <c r="AD779" s="8"/>
      <c r="AV779" s="95"/>
    </row>
    <row r="780" spans="2:48" s="3" customFormat="1" ht="15" x14ac:dyDescent="0.15">
      <c r="B780" s="4"/>
      <c r="I780" s="5"/>
      <c r="P780" s="6"/>
      <c r="Q780" s="6"/>
      <c r="R780" s="6"/>
      <c r="S780" s="6"/>
      <c r="T780" s="6"/>
      <c r="V780" s="4"/>
      <c r="AB780" s="7"/>
      <c r="AC780" s="7"/>
      <c r="AD780" s="8"/>
      <c r="AV780" s="95"/>
    </row>
    <row r="781" spans="2:48" s="3" customFormat="1" ht="15" x14ac:dyDescent="0.15">
      <c r="B781" s="4"/>
      <c r="I781" s="5"/>
      <c r="P781" s="6"/>
      <c r="Q781" s="6"/>
      <c r="R781" s="6"/>
      <c r="S781" s="6"/>
      <c r="T781" s="6"/>
      <c r="V781" s="4"/>
      <c r="AB781" s="7"/>
      <c r="AC781" s="7"/>
      <c r="AD781" s="8"/>
      <c r="AV781" s="95"/>
    </row>
    <row r="782" spans="2:48" s="3" customFormat="1" ht="15" x14ac:dyDescent="0.15">
      <c r="B782" s="4"/>
      <c r="I782" s="5"/>
      <c r="P782" s="6"/>
      <c r="Q782" s="6"/>
      <c r="R782" s="6"/>
      <c r="S782" s="6"/>
      <c r="T782" s="6"/>
      <c r="V782" s="4"/>
      <c r="AB782" s="7"/>
      <c r="AC782" s="7"/>
      <c r="AD782" s="8"/>
      <c r="AV782" s="95"/>
    </row>
    <row r="783" spans="2:48" s="3" customFormat="1" ht="15" x14ac:dyDescent="0.15">
      <c r="B783" s="4"/>
      <c r="I783" s="5"/>
      <c r="P783" s="6"/>
      <c r="Q783" s="6"/>
      <c r="R783" s="6"/>
      <c r="S783" s="6"/>
      <c r="T783" s="6"/>
      <c r="V783" s="4"/>
      <c r="AB783" s="7"/>
      <c r="AC783" s="7"/>
      <c r="AD783" s="8"/>
      <c r="AV783" s="95"/>
    </row>
    <row r="784" spans="2:48" s="3" customFormat="1" ht="15" x14ac:dyDescent="0.15">
      <c r="B784" s="4"/>
      <c r="I784" s="5"/>
      <c r="P784" s="6"/>
      <c r="Q784" s="6"/>
      <c r="R784" s="6"/>
      <c r="S784" s="6"/>
      <c r="T784" s="6"/>
      <c r="V784" s="4"/>
      <c r="AB784" s="7"/>
      <c r="AC784" s="7"/>
      <c r="AD784" s="8"/>
      <c r="AV784" s="95"/>
    </row>
    <row r="785" spans="2:48" s="3" customFormat="1" ht="15" x14ac:dyDescent="0.15">
      <c r="B785" s="4"/>
      <c r="I785" s="5"/>
      <c r="P785" s="6"/>
      <c r="Q785" s="6"/>
      <c r="R785" s="6"/>
      <c r="S785" s="6"/>
      <c r="T785" s="6"/>
      <c r="V785" s="4"/>
      <c r="AB785" s="7"/>
      <c r="AC785" s="7"/>
      <c r="AD785" s="8"/>
      <c r="AV785" s="95"/>
    </row>
    <row r="786" spans="2:48" s="3" customFormat="1" ht="15" x14ac:dyDescent="0.15">
      <c r="B786" s="4"/>
      <c r="I786" s="5"/>
      <c r="P786" s="6"/>
      <c r="Q786" s="6"/>
      <c r="R786" s="6"/>
      <c r="S786" s="6"/>
      <c r="T786" s="6"/>
      <c r="V786" s="4"/>
      <c r="AB786" s="7"/>
      <c r="AC786" s="7"/>
      <c r="AD786" s="8"/>
      <c r="AV786" s="95"/>
    </row>
    <row r="787" spans="2:48" s="3" customFormat="1" ht="15" x14ac:dyDescent="0.15">
      <c r="B787" s="4"/>
      <c r="I787" s="5"/>
      <c r="P787" s="6"/>
      <c r="Q787" s="6"/>
      <c r="R787" s="6"/>
      <c r="S787" s="6"/>
      <c r="T787" s="6"/>
      <c r="V787" s="4"/>
      <c r="AB787" s="7"/>
      <c r="AC787" s="7"/>
      <c r="AD787" s="8"/>
      <c r="AV787" s="95"/>
    </row>
    <row r="788" spans="2:48" s="3" customFormat="1" ht="15" x14ac:dyDescent="0.15">
      <c r="B788" s="4"/>
      <c r="I788" s="5"/>
      <c r="P788" s="6"/>
      <c r="Q788" s="6"/>
      <c r="R788" s="6"/>
      <c r="S788" s="6"/>
      <c r="T788" s="6"/>
      <c r="V788" s="4"/>
      <c r="AB788" s="7"/>
      <c r="AC788" s="7"/>
      <c r="AD788" s="8"/>
      <c r="AV788" s="95"/>
    </row>
    <row r="789" spans="2:48" s="3" customFormat="1" ht="15" x14ac:dyDescent="0.15">
      <c r="B789" s="4"/>
      <c r="I789" s="5"/>
      <c r="P789" s="6"/>
      <c r="Q789" s="6"/>
      <c r="R789" s="6"/>
      <c r="S789" s="6"/>
      <c r="T789" s="6"/>
      <c r="V789" s="4"/>
      <c r="AB789" s="7"/>
      <c r="AC789" s="7"/>
      <c r="AD789" s="8"/>
      <c r="AV789" s="95"/>
    </row>
    <row r="790" spans="2:48" s="3" customFormat="1" ht="15" x14ac:dyDescent="0.15">
      <c r="B790" s="4"/>
      <c r="I790" s="5"/>
      <c r="P790" s="6"/>
      <c r="Q790" s="6"/>
      <c r="R790" s="6"/>
      <c r="S790" s="6"/>
      <c r="T790" s="6"/>
      <c r="V790" s="4"/>
      <c r="AB790" s="7"/>
      <c r="AC790" s="7"/>
      <c r="AD790" s="8"/>
      <c r="AV790" s="95"/>
    </row>
    <row r="791" spans="2:48" s="3" customFormat="1" ht="35.25" customHeight="1" x14ac:dyDescent="0.15">
      <c r="B791" s="4"/>
      <c r="I791" s="5"/>
      <c r="P791" s="6"/>
      <c r="Q791" s="6"/>
      <c r="R791" s="6"/>
      <c r="S791" s="6"/>
      <c r="T791" s="6"/>
      <c r="V791" s="4"/>
      <c r="AB791" s="7"/>
      <c r="AC791" s="7"/>
      <c r="AD791" s="8"/>
      <c r="AV791" s="95"/>
    </row>
    <row r="792" spans="2:48" s="3" customFormat="1" x14ac:dyDescent="0.15">
      <c r="B792" s="4"/>
      <c r="I792" s="5"/>
      <c r="P792" s="6"/>
      <c r="Q792" s="6"/>
      <c r="R792" s="114">
        <f>SUBTOTAL(9,R10:R217)</f>
        <v>6291491163.8400002</v>
      </c>
      <c r="S792" s="6"/>
      <c r="T792" s="6"/>
      <c r="V792" s="4"/>
      <c r="AB792" s="7"/>
      <c r="AC792" s="7"/>
      <c r="AD792" s="8"/>
    </row>
    <row r="793" spans="2:48" s="3" customFormat="1" x14ac:dyDescent="0.15">
      <c r="B793" s="4"/>
      <c r="I793" s="5"/>
      <c r="P793" s="6"/>
      <c r="Q793" s="6"/>
      <c r="R793" s="6"/>
      <c r="S793" s="6"/>
      <c r="T793" s="6"/>
      <c r="V793" s="4"/>
      <c r="AB793" s="7"/>
      <c r="AC793" s="7"/>
      <c r="AD793" s="8"/>
    </row>
    <row r="794" spans="2:48" s="3" customFormat="1" x14ac:dyDescent="0.15">
      <c r="B794" s="4"/>
      <c r="I794" s="5"/>
      <c r="P794" s="6"/>
      <c r="Q794" s="6"/>
      <c r="R794" s="6"/>
      <c r="S794" s="6"/>
      <c r="T794" s="6"/>
      <c r="V794" s="4"/>
      <c r="AB794" s="7"/>
      <c r="AC794" s="7"/>
      <c r="AD794" s="8"/>
    </row>
    <row r="795" spans="2:48" s="3" customFormat="1" x14ac:dyDescent="0.15">
      <c r="B795" s="4"/>
      <c r="I795" s="5"/>
      <c r="P795" s="6"/>
      <c r="Q795" s="6"/>
      <c r="R795" s="6"/>
      <c r="S795" s="6"/>
      <c r="T795" s="6"/>
      <c r="V795" s="4"/>
      <c r="AB795" s="7"/>
      <c r="AC795" s="7"/>
      <c r="AD795" s="8"/>
    </row>
    <row r="796" spans="2:48" s="3" customFormat="1" x14ac:dyDescent="0.15">
      <c r="B796" s="4"/>
      <c r="I796" s="5"/>
      <c r="P796" s="6"/>
      <c r="Q796" s="6"/>
      <c r="R796" s="6"/>
      <c r="S796" s="6"/>
      <c r="T796" s="6"/>
      <c r="V796" s="4"/>
      <c r="AB796" s="7"/>
      <c r="AC796" s="7"/>
      <c r="AD796" s="8"/>
    </row>
    <row r="797" spans="2:48" s="3" customFormat="1" x14ac:dyDescent="0.15">
      <c r="B797" s="4"/>
      <c r="I797" s="5"/>
      <c r="P797" s="6"/>
      <c r="Q797" s="6"/>
      <c r="R797" s="6"/>
      <c r="S797" s="6"/>
      <c r="T797" s="6"/>
      <c r="V797" s="4"/>
      <c r="AB797" s="7"/>
      <c r="AC797" s="7"/>
      <c r="AD797" s="8"/>
    </row>
    <row r="798" spans="2:48" s="3" customFormat="1" x14ac:dyDescent="0.15">
      <c r="B798" s="4"/>
      <c r="I798" s="5"/>
      <c r="P798" s="6"/>
      <c r="Q798" s="6"/>
      <c r="R798" s="6"/>
      <c r="S798" s="6"/>
      <c r="T798" s="6"/>
      <c r="V798" s="4"/>
      <c r="AB798" s="7"/>
      <c r="AC798" s="7"/>
      <c r="AD798" s="8"/>
    </row>
    <row r="799" spans="2:48" s="3" customFormat="1" x14ac:dyDescent="0.15">
      <c r="B799" s="4"/>
      <c r="I799" s="5"/>
      <c r="P799" s="6"/>
      <c r="Q799" s="6"/>
      <c r="R799" s="6"/>
      <c r="S799" s="6"/>
      <c r="T799" s="6"/>
      <c r="V799" s="4"/>
      <c r="AB799" s="7"/>
      <c r="AC799" s="7"/>
      <c r="AD799" s="8"/>
    </row>
    <row r="800" spans="2:48" s="3" customFormat="1" x14ac:dyDescent="0.15">
      <c r="B800" s="4"/>
      <c r="I800" s="5"/>
      <c r="P800" s="6"/>
      <c r="Q800" s="6"/>
      <c r="R800" s="6"/>
      <c r="S800" s="6"/>
      <c r="T800" s="6"/>
      <c r="V800" s="4"/>
      <c r="AB800" s="7"/>
      <c r="AC800" s="7"/>
      <c r="AD800" s="8"/>
    </row>
    <row r="801" spans="2:30" s="3" customFormat="1" x14ac:dyDescent="0.15">
      <c r="B801" s="4"/>
      <c r="I801" s="5"/>
      <c r="P801" s="6"/>
      <c r="Q801" s="6"/>
      <c r="R801" s="6"/>
      <c r="S801" s="6"/>
      <c r="T801" s="6"/>
      <c r="V801" s="4"/>
      <c r="AB801" s="7"/>
      <c r="AC801" s="7"/>
      <c r="AD801" s="8"/>
    </row>
    <row r="802" spans="2:30" s="3" customFormat="1" x14ac:dyDescent="0.15">
      <c r="B802" s="4"/>
      <c r="I802" s="5"/>
      <c r="P802" s="6"/>
      <c r="Q802" s="6"/>
      <c r="R802" s="6"/>
      <c r="S802" s="6"/>
      <c r="T802" s="6"/>
      <c r="V802" s="4"/>
      <c r="AB802" s="7"/>
      <c r="AC802" s="7"/>
      <c r="AD802" s="8"/>
    </row>
    <row r="803" spans="2:30" s="3" customFormat="1" x14ac:dyDescent="0.15">
      <c r="B803" s="4"/>
      <c r="I803" s="5"/>
      <c r="P803" s="6"/>
      <c r="Q803" s="6"/>
      <c r="R803" s="6"/>
      <c r="S803" s="6"/>
      <c r="T803" s="6"/>
      <c r="V803" s="4"/>
      <c r="AB803" s="7"/>
      <c r="AC803" s="7"/>
      <c r="AD803" s="8"/>
    </row>
    <row r="804" spans="2:30" s="3" customFormat="1" x14ac:dyDescent="0.15">
      <c r="B804" s="4"/>
      <c r="I804" s="5"/>
      <c r="P804" s="6"/>
      <c r="Q804" s="6"/>
      <c r="R804" s="6"/>
      <c r="S804" s="6"/>
      <c r="T804" s="6"/>
      <c r="V804" s="4"/>
      <c r="AB804" s="7"/>
      <c r="AC804" s="7"/>
      <c r="AD804" s="8"/>
    </row>
    <row r="805" spans="2:30" s="3" customFormat="1" x14ac:dyDescent="0.15">
      <c r="B805" s="4"/>
      <c r="I805" s="5"/>
      <c r="P805" s="6"/>
      <c r="Q805" s="6"/>
      <c r="R805" s="6"/>
      <c r="S805" s="6"/>
      <c r="T805" s="6"/>
      <c r="V805" s="4"/>
      <c r="AB805" s="7"/>
      <c r="AC805" s="7"/>
      <c r="AD805" s="8"/>
    </row>
    <row r="806" spans="2:30" s="3" customFormat="1" x14ac:dyDescent="0.15">
      <c r="B806" s="4"/>
      <c r="I806" s="5"/>
      <c r="P806" s="6"/>
      <c r="Q806" s="6"/>
      <c r="R806" s="6"/>
      <c r="S806" s="6"/>
      <c r="T806" s="6"/>
      <c r="V806" s="4"/>
      <c r="AB806" s="7"/>
      <c r="AC806" s="7"/>
      <c r="AD806" s="8"/>
    </row>
    <row r="807" spans="2:30" s="3" customFormat="1" x14ac:dyDescent="0.15">
      <c r="B807" s="4"/>
      <c r="I807" s="5"/>
      <c r="P807" s="6"/>
      <c r="Q807" s="6"/>
      <c r="R807" s="6"/>
      <c r="S807" s="6"/>
      <c r="T807" s="6"/>
      <c r="V807" s="4"/>
      <c r="AB807" s="7"/>
      <c r="AC807" s="7"/>
      <c r="AD807" s="8"/>
    </row>
    <row r="808" spans="2:30" s="3" customFormat="1" x14ac:dyDescent="0.15">
      <c r="B808" s="4"/>
      <c r="I808" s="5"/>
      <c r="P808" s="6"/>
      <c r="Q808" s="6"/>
      <c r="R808" s="6"/>
      <c r="S808" s="6"/>
      <c r="T808" s="6"/>
      <c r="V808" s="4"/>
      <c r="AB808" s="7"/>
      <c r="AC808" s="7"/>
      <c r="AD808" s="8"/>
    </row>
    <row r="809" spans="2:30" s="3" customFormat="1" x14ac:dyDescent="0.15">
      <c r="B809" s="4"/>
      <c r="I809" s="5"/>
      <c r="P809" s="6"/>
      <c r="Q809" s="6"/>
      <c r="R809" s="6"/>
      <c r="S809" s="6"/>
      <c r="T809" s="6"/>
      <c r="V809" s="4"/>
      <c r="AB809" s="7"/>
      <c r="AC809" s="7"/>
      <c r="AD809" s="8"/>
    </row>
    <row r="810" spans="2:30" s="3" customFormat="1" x14ac:dyDescent="0.15">
      <c r="B810" s="4"/>
      <c r="I810" s="5"/>
      <c r="P810" s="6"/>
      <c r="Q810" s="6"/>
      <c r="R810" s="6"/>
      <c r="S810" s="6"/>
      <c r="T810" s="6"/>
      <c r="V810" s="4"/>
      <c r="AB810" s="7"/>
      <c r="AC810" s="7"/>
      <c r="AD810" s="8"/>
    </row>
    <row r="811" spans="2:30" s="3" customFormat="1" x14ac:dyDescent="0.15">
      <c r="B811" s="4"/>
      <c r="I811" s="5"/>
      <c r="P811" s="6"/>
      <c r="Q811" s="6"/>
      <c r="R811" s="6"/>
      <c r="S811" s="6"/>
      <c r="T811" s="6"/>
      <c r="V811" s="4"/>
      <c r="AB811" s="7"/>
      <c r="AC811" s="7"/>
      <c r="AD811" s="8"/>
    </row>
    <row r="812" spans="2:30" s="3" customFormat="1" x14ac:dyDescent="0.15">
      <c r="B812" s="4"/>
      <c r="I812" s="5"/>
      <c r="P812" s="6"/>
      <c r="Q812" s="6"/>
      <c r="R812" s="6"/>
      <c r="S812" s="6"/>
      <c r="T812" s="6"/>
      <c r="V812" s="4"/>
      <c r="AB812" s="7"/>
      <c r="AC812" s="7"/>
      <c r="AD812" s="8"/>
    </row>
    <row r="813" spans="2:30" s="3" customFormat="1" x14ac:dyDescent="0.15">
      <c r="B813" s="4"/>
      <c r="I813" s="5"/>
      <c r="P813" s="6"/>
      <c r="Q813" s="6"/>
      <c r="R813" s="6"/>
      <c r="S813" s="6"/>
      <c r="T813" s="6"/>
      <c r="V813" s="4"/>
      <c r="AB813" s="7"/>
      <c r="AC813" s="7"/>
      <c r="AD813" s="8"/>
    </row>
    <row r="814" spans="2:30" s="3" customFormat="1" x14ac:dyDescent="0.15">
      <c r="B814" s="4"/>
      <c r="I814" s="5"/>
      <c r="P814" s="6"/>
      <c r="Q814" s="6"/>
      <c r="R814" s="6"/>
      <c r="S814" s="6"/>
      <c r="T814" s="6"/>
      <c r="V814" s="4"/>
      <c r="AB814" s="7"/>
      <c r="AC814" s="7"/>
      <c r="AD814" s="8"/>
    </row>
    <row r="815" spans="2:30" s="3" customFormat="1" x14ac:dyDescent="0.15">
      <c r="B815" s="4"/>
      <c r="I815" s="5"/>
      <c r="P815" s="6"/>
      <c r="Q815" s="6"/>
      <c r="R815" s="6"/>
      <c r="S815" s="6"/>
      <c r="T815" s="6"/>
      <c r="V815" s="4"/>
      <c r="AB815" s="7"/>
      <c r="AC815" s="7"/>
      <c r="AD815" s="8"/>
    </row>
    <row r="816" spans="2:30" s="3" customFormat="1" x14ac:dyDescent="0.15">
      <c r="B816" s="4"/>
      <c r="I816" s="5"/>
      <c r="P816" s="6"/>
      <c r="Q816" s="6"/>
      <c r="R816" s="6"/>
      <c r="S816" s="6"/>
      <c r="T816" s="6"/>
      <c r="V816" s="4"/>
      <c r="AB816" s="7"/>
      <c r="AC816" s="7"/>
      <c r="AD816" s="8"/>
    </row>
    <row r="817" spans="2:30" s="3" customFormat="1" x14ac:dyDescent="0.15">
      <c r="B817" s="4"/>
      <c r="I817" s="5"/>
      <c r="P817" s="6"/>
      <c r="Q817" s="6"/>
      <c r="R817" s="6"/>
      <c r="S817" s="6"/>
      <c r="T817" s="6"/>
      <c r="V817" s="4"/>
      <c r="AB817" s="7"/>
      <c r="AC817" s="7"/>
      <c r="AD817" s="8"/>
    </row>
    <row r="818" spans="2:30" s="3" customFormat="1" x14ac:dyDescent="0.15">
      <c r="B818" s="4"/>
      <c r="I818" s="5"/>
      <c r="P818" s="6"/>
      <c r="Q818" s="6"/>
      <c r="R818" s="6"/>
      <c r="S818" s="6"/>
      <c r="T818" s="6"/>
      <c r="V818" s="4"/>
      <c r="AB818" s="7"/>
      <c r="AC818" s="7"/>
      <c r="AD818" s="8"/>
    </row>
    <row r="819" spans="2:30" s="3" customFormat="1" x14ac:dyDescent="0.15">
      <c r="B819" s="4"/>
      <c r="I819" s="5"/>
      <c r="P819" s="6"/>
      <c r="Q819" s="6"/>
      <c r="R819" s="6"/>
      <c r="S819" s="6"/>
      <c r="T819" s="6"/>
      <c r="V819" s="4"/>
      <c r="AB819" s="7"/>
      <c r="AC819" s="7"/>
      <c r="AD819" s="8"/>
    </row>
    <row r="820" spans="2:30" s="3" customFormat="1" x14ac:dyDescent="0.15">
      <c r="B820" s="4"/>
      <c r="I820" s="5"/>
      <c r="P820" s="6"/>
      <c r="Q820" s="6"/>
      <c r="R820" s="6"/>
      <c r="S820" s="6"/>
      <c r="T820" s="6"/>
      <c r="V820" s="4"/>
      <c r="AB820" s="7"/>
      <c r="AC820" s="7"/>
      <c r="AD820" s="8"/>
    </row>
    <row r="821" spans="2:30" s="3" customFormat="1" x14ac:dyDescent="0.15">
      <c r="B821" s="4"/>
      <c r="I821" s="5"/>
      <c r="P821" s="6"/>
      <c r="Q821" s="6"/>
      <c r="R821" s="6"/>
      <c r="S821" s="6"/>
      <c r="T821" s="6"/>
      <c r="V821" s="4"/>
      <c r="AB821" s="7"/>
      <c r="AC821" s="7"/>
      <c r="AD821" s="8"/>
    </row>
    <row r="822" spans="2:30" s="3" customFormat="1" x14ac:dyDescent="0.15">
      <c r="B822" s="4"/>
      <c r="I822" s="5"/>
      <c r="P822" s="6"/>
      <c r="Q822" s="6"/>
      <c r="R822" s="6"/>
      <c r="S822" s="6"/>
      <c r="T822" s="6"/>
      <c r="V822" s="4"/>
      <c r="AB822" s="7"/>
      <c r="AC822" s="7"/>
      <c r="AD822" s="8"/>
    </row>
    <row r="823" spans="2:30" s="3" customFormat="1" x14ac:dyDescent="0.15">
      <c r="B823" s="4"/>
      <c r="I823" s="5"/>
      <c r="P823" s="6"/>
      <c r="Q823" s="6"/>
      <c r="R823" s="6"/>
      <c r="S823" s="6"/>
      <c r="T823" s="6"/>
      <c r="V823" s="4"/>
      <c r="AB823" s="7"/>
      <c r="AC823" s="7"/>
      <c r="AD823" s="8"/>
    </row>
    <row r="824" spans="2:30" s="3" customFormat="1" x14ac:dyDescent="0.15">
      <c r="B824" s="4"/>
      <c r="I824" s="5"/>
      <c r="P824" s="6"/>
      <c r="Q824" s="6"/>
      <c r="R824" s="6"/>
      <c r="S824" s="6"/>
      <c r="T824" s="6"/>
      <c r="V824" s="4"/>
      <c r="AB824" s="7"/>
      <c r="AC824" s="7"/>
      <c r="AD824" s="8"/>
    </row>
    <row r="825" spans="2:30" s="3" customFormat="1" x14ac:dyDescent="0.15">
      <c r="B825" s="4"/>
      <c r="I825" s="5"/>
      <c r="P825" s="6"/>
      <c r="Q825" s="6"/>
      <c r="R825" s="6"/>
      <c r="S825" s="6"/>
      <c r="T825" s="6"/>
      <c r="V825" s="4"/>
      <c r="AB825" s="7"/>
      <c r="AC825" s="7"/>
      <c r="AD825" s="8"/>
    </row>
    <row r="826" spans="2:30" s="3" customFormat="1" x14ac:dyDescent="0.15">
      <c r="B826" s="4"/>
      <c r="I826" s="5"/>
      <c r="P826" s="6"/>
      <c r="Q826" s="6"/>
      <c r="R826" s="6"/>
      <c r="S826" s="6"/>
      <c r="T826" s="6"/>
      <c r="V826" s="4"/>
      <c r="AB826" s="7"/>
      <c r="AC826" s="7"/>
      <c r="AD826" s="8"/>
    </row>
    <row r="827" spans="2:30" s="3" customFormat="1" x14ac:dyDescent="0.15">
      <c r="B827" s="4"/>
      <c r="I827" s="5"/>
      <c r="P827" s="6"/>
      <c r="Q827" s="6"/>
      <c r="R827" s="6"/>
      <c r="S827" s="6"/>
      <c r="T827" s="6"/>
      <c r="V827" s="4"/>
      <c r="AB827" s="7"/>
      <c r="AC827" s="7"/>
      <c r="AD827" s="8"/>
    </row>
    <row r="828" spans="2:30" s="3" customFormat="1" x14ac:dyDescent="0.15">
      <c r="B828" s="4"/>
      <c r="I828" s="5"/>
      <c r="P828" s="6"/>
      <c r="Q828" s="6"/>
      <c r="R828" s="6"/>
      <c r="S828" s="6"/>
      <c r="T828" s="6"/>
      <c r="V828" s="4"/>
      <c r="AB828" s="7"/>
      <c r="AC828" s="7"/>
      <c r="AD828" s="8"/>
    </row>
    <row r="829" spans="2:30" s="3" customFormat="1" x14ac:dyDescent="0.15">
      <c r="B829" s="4"/>
      <c r="I829" s="5"/>
      <c r="P829" s="6"/>
      <c r="Q829" s="6"/>
      <c r="R829" s="6"/>
      <c r="S829" s="6"/>
      <c r="T829" s="6"/>
      <c r="V829" s="4"/>
      <c r="AB829" s="7"/>
      <c r="AC829" s="7"/>
      <c r="AD829" s="8"/>
    </row>
    <row r="830" spans="2:30" s="3" customFormat="1" x14ac:dyDescent="0.15">
      <c r="B830" s="4"/>
      <c r="I830" s="5"/>
      <c r="P830" s="6"/>
      <c r="Q830" s="6"/>
      <c r="R830" s="6"/>
      <c r="S830" s="6"/>
      <c r="T830" s="6"/>
      <c r="V830" s="4"/>
      <c r="AB830" s="7"/>
      <c r="AC830" s="7"/>
      <c r="AD830" s="8"/>
    </row>
    <row r="831" spans="2:30" s="3" customFormat="1" x14ac:dyDescent="0.15">
      <c r="B831" s="4"/>
      <c r="I831" s="5"/>
      <c r="P831" s="6"/>
      <c r="Q831" s="6"/>
      <c r="R831" s="6"/>
      <c r="S831" s="6"/>
      <c r="T831" s="6"/>
      <c r="V831" s="4"/>
      <c r="AB831" s="7"/>
      <c r="AC831" s="7"/>
      <c r="AD831" s="8"/>
    </row>
    <row r="832" spans="2:30" s="3" customFormat="1" x14ac:dyDescent="0.15">
      <c r="B832" s="4"/>
      <c r="I832" s="5"/>
      <c r="P832" s="6"/>
      <c r="Q832" s="6"/>
      <c r="R832" s="6"/>
      <c r="S832" s="6"/>
      <c r="T832" s="6"/>
      <c r="V832" s="4"/>
      <c r="AB832" s="7"/>
      <c r="AC832" s="7"/>
      <c r="AD832" s="8"/>
    </row>
    <row r="833" spans="2:30" s="3" customFormat="1" x14ac:dyDescent="0.15">
      <c r="B833" s="4"/>
      <c r="I833" s="5"/>
      <c r="P833" s="6"/>
      <c r="Q833" s="6"/>
      <c r="R833" s="6"/>
      <c r="S833" s="6"/>
      <c r="T833" s="6"/>
      <c r="V833" s="4"/>
      <c r="AB833" s="7"/>
      <c r="AC833" s="7"/>
      <c r="AD833" s="8"/>
    </row>
    <row r="834" spans="2:30" s="3" customFormat="1" x14ac:dyDescent="0.15">
      <c r="B834" s="4"/>
      <c r="I834" s="5"/>
      <c r="P834" s="6"/>
      <c r="Q834" s="6"/>
      <c r="R834" s="6"/>
      <c r="S834" s="6"/>
      <c r="T834" s="6"/>
      <c r="V834" s="4"/>
      <c r="AB834" s="7"/>
      <c r="AC834" s="7"/>
      <c r="AD834" s="8"/>
    </row>
    <row r="835" spans="2:30" s="3" customFormat="1" x14ac:dyDescent="0.15">
      <c r="B835" s="4"/>
      <c r="I835" s="5"/>
      <c r="P835" s="6"/>
      <c r="Q835" s="6"/>
      <c r="R835" s="6"/>
      <c r="S835" s="6"/>
      <c r="T835" s="6"/>
      <c r="V835" s="4"/>
      <c r="AB835" s="7"/>
      <c r="AC835" s="7"/>
      <c r="AD835" s="8"/>
    </row>
    <row r="836" spans="2:30" s="3" customFormat="1" x14ac:dyDescent="0.15">
      <c r="B836" s="4"/>
      <c r="I836" s="5"/>
      <c r="P836" s="6"/>
      <c r="Q836" s="6"/>
      <c r="R836" s="6"/>
      <c r="S836" s="6"/>
      <c r="T836" s="6"/>
      <c r="V836" s="4"/>
      <c r="AB836" s="7"/>
      <c r="AC836" s="7"/>
      <c r="AD836" s="8"/>
    </row>
    <row r="837" spans="2:30" s="3" customFormat="1" x14ac:dyDescent="0.15">
      <c r="B837" s="4"/>
      <c r="I837" s="5"/>
      <c r="P837" s="6"/>
      <c r="Q837" s="6"/>
      <c r="R837" s="6"/>
      <c r="S837" s="6"/>
      <c r="T837" s="6"/>
      <c r="V837" s="4"/>
      <c r="AB837" s="7"/>
      <c r="AC837" s="7"/>
      <c r="AD837" s="8"/>
    </row>
    <row r="838" spans="2:30" s="3" customFormat="1" x14ac:dyDescent="0.15">
      <c r="B838" s="4"/>
      <c r="I838" s="5"/>
      <c r="P838" s="6"/>
      <c r="Q838" s="6"/>
      <c r="R838" s="6"/>
      <c r="S838" s="6"/>
      <c r="T838" s="6"/>
      <c r="V838" s="4"/>
      <c r="AB838" s="7"/>
      <c r="AC838" s="7"/>
      <c r="AD838" s="8"/>
    </row>
    <row r="839" spans="2:30" s="3" customFormat="1" x14ac:dyDescent="0.15">
      <c r="B839" s="4"/>
      <c r="I839" s="5"/>
      <c r="P839" s="6"/>
      <c r="Q839" s="6"/>
      <c r="R839" s="6"/>
      <c r="S839" s="6"/>
      <c r="T839" s="6"/>
      <c r="V839" s="4"/>
      <c r="AB839" s="7"/>
      <c r="AC839" s="7"/>
      <c r="AD839" s="8"/>
    </row>
    <row r="840" spans="2:30" s="3" customFormat="1" x14ac:dyDescent="0.15">
      <c r="B840" s="4"/>
      <c r="I840" s="5"/>
      <c r="P840" s="6"/>
      <c r="Q840" s="6"/>
      <c r="R840" s="6"/>
      <c r="S840" s="6"/>
      <c r="T840" s="6"/>
      <c r="V840" s="4"/>
      <c r="AB840" s="7"/>
      <c r="AC840" s="7"/>
      <c r="AD840" s="8"/>
    </row>
    <row r="841" spans="2:30" s="3" customFormat="1" x14ac:dyDescent="0.15">
      <c r="B841" s="4"/>
      <c r="I841" s="5"/>
      <c r="P841" s="6"/>
      <c r="Q841" s="6"/>
      <c r="R841" s="6"/>
      <c r="S841" s="6"/>
      <c r="T841" s="6"/>
      <c r="V841" s="4"/>
      <c r="AB841" s="7"/>
      <c r="AC841" s="7"/>
      <c r="AD841" s="8"/>
    </row>
    <row r="842" spans="2:30" s="3" customFormat="1" x14ac:dyDescent="0.15">
      <c r="B842" s="4"/>
      <c r="I842" s="5"/>
      <c r="P842" s="6"/>
      <c r="Q842" s="6"/>
      <c r="R842" s="6"/>
      <c r="S842" s="6"/>
      <c r="T842" s="6"/>
      <c r="V842" s="4"/>
      <c r="AB842" s="7"/>
      <c r="AC842" s="7"/>
      <c r="AD842" s="8"/>
    </row>
    <row r="843" spans="2:30" s="3" customFormat="1" x14ac:dyDescent="0.15">
      <c r="B843" s="4"/>
      <c r="I843" s="5"/>
      <c r="P843" s="6"/>
      <c r="Q843" s="6"/>
      <c r="R843" s="6"/>
      <c r="S843" s="6"/>
      <c r="T843" s="6"/>
      <c r="V843" s="4"/>
      <c r="AB843" s="7"/>
      <c r="AC843" s="7"/>
      <c r="AD843" s="8"/>
    </row>
    <row r="844" spans="2:30" s="3" customFormat="1" x14ac:dyDescent="0.15">
      <c r="B844" s="4"/>
      <c r="I844" s="5"/>
      <c r="P844" s="6"/>
      <c r="Q844" s="6"/>
      <c r="R844" s="6"/>
      <c r="S844" s="6"/>
      <c r="T844" s="6"/>
      <c r="V844" s="4"/>
      <c r="AB844" s="7"/>
      <c r="AC844" s="7"/>
      <c r="AD844" s="8"/>
    </row>
    <row r="845" spans="2:30" s="3" customFormat="1" x14ac:dyDescent="0.15">
      <c r="B845" s="4"/>
      <c r="I845" s="5"/>
      <c r="P845" s="6"/>
      <c r="Q845" s="6"/>
      <c r="R845" s="6"/>
      <c r="S845" s="6"/>
      <c r="T845" s="6"/>
      <c r="V845" s="4"/>
      <c r="AB845" s="7"/>
      <c r="AC845" s="7"/>
      <c r="AD845" s="8"/>
    </row>
    <row r="846" spans="2:30" s="3" customFormat="1" x14ac:dyDescent="0.15">
      <c r="B846" s="4"/>
      <c r="I846" s="5"/>
      <c r="P846" s="6"/>
      <c r="Q846" s="6"/>
      <c r="R846" s="6"/>
      <c r="S846" s="6"/>
      <c r="T846" s="6"/>
      <c r="V846" s="4"/>
      <c r="AB846" s="7"/>
      <c r="AC846" s="7"/>
      <c r="AD846" s="8"/>
    </row>
    <row r="847" spans="2:30" s="3" customFormat="1" x14ac:dyDescent="0.15">
      <c r="B847" s="4"/>
      <c r="I847" s="5"/>
      <c r="P847" s="6"/>
      <c r="Q847" s="6"/>
      <c r="R847" s="6"/>
      <c r="S847" s="6"/>
      <c r="T847" s="6"/>
      <c r="V847" s="4"/>
      <c r="AB847" s="7"/>
      <c r="AC847" s="7"/>
      <c r="AD847" s="8"/>
    </row>
    <row r="848" spans="2:30" s="3" customFormat="1" x14ac:dyDescent="0.15">
      <c r="B848" s="4"/>
      <c r="I848" s="5"/>
      <c r="P848" s="6"/>
      <c r="Q848" s="6"/>
      <c r="R848" s="6"/>
      <c r="S848" s="6"/>
      <c r="T848" s="6"/>
      <c r="V848" s="4"/>
      <c r="AB848" s="7"/>
      <c r="AC848" s="7"/>
      <c r="AD848" s="8"/>
    </row>
    <row r="849" spans="2:30" s="3" customFormat="1" x14ac:dyDescent="0.15">
      <c r="B849" s="4"/>
      <c r="I849" s="5"/>
      <c r="P849" s="6"/>
      <c r="Q849" s="6"/>
      <c r="R849" s="6"/>
      <c r="S849" s="6"/>
      <c r="T849" s="6"/>
      <c r="V849" s="4"/>
      <c r="AB849" s="7"/>
      <c r="AC849" s="7"/>
      <c r="AD849" s="8"/>
    </row>
    <row r="850" spans="2:30" s="3" customFormat="1" x14ac:dyDescent="0.15">
      <c r="B850" s="4"/>
      <c r="I850" s="5"/>
      <c r="P850" s="6"/>
      <c r="Q850" s="6"/>
      <c r="R850" s="6"/>
      <c r="S850" s="6"/>
      <c r="T850" s="6"/>
      <c r="V850" s="4"/>
      <c r="AB850" s="7"/>
      <c r="AC850" s="7"/>
      <c r="AD850" s="8"/>
    </row>
    <row r="851" spans="2:30" s="3" customFormat="1" x14ac:dyDescent="0.15">
      <c r="B851" s="4"/>
      <c r="I851" s="5"/>
      <c r="P851" s="6"/>
      <c r="Q851" s="6"/>
      <c r="R851" s="6"/>
      <c r="S851" s="6"/>
      <c r="T851" s="6"/>
      <c r="V851" s="4"/>
      <c r="AB851" s="7"/>
      <c r="AC851" s="7"/>
      <c r="AD851" s="8"/>
    </row>
    <row r="852" spans="2:30" s="3" customFormat="1" x14ac:dyDescent="0.15">
      <c r="B852" s="4"/>
      <c r="I852" s="5"/>
      <c r="P852" s="6"/>
      <c r="Q852" s="6"/>
      <c r="R852" s="6"/>
      <c r="S852" s="6"/>
      <c r="T852" s="6"/>
      <c r="V852" s="4"/>
      <c r="AB852" s="7"/>
      <c r="AC852" s="7"/>
      <c r="AD852" s="8"/>
    </row>
    <row r="853" spans="2:30" s="3" customFormat="1" x14ac:dyDescent="0.15">
      <c r="B853" s="4"/>
      <c r="I853" s="5"/>
      <c r="P853" s="6"/>
      <c r="Q853" s="6"/>
      <c r="R853" s="6"/>
      <c r="S853" s="6"/>
      <c r="T853" s="6"/>
      <c r="V853" s="4"/>
      <c r="AB853" s="7"/>
      <c r="AC853" s="7"/>
      <c r="AD853" s="8"/>
    </row>
    <row r="854" spans="2:30" s="3" customFormat="1" x14ac:dyDescent="0.15">
      <c r="B854" s="4"/>
      <c r="I854" s="5"/>
      <c r="P854" s="6"/>
      <c r="Q854" s="6"/>
      <c r="R854" s="6"/>
      <c r="S854" s="6"/>
      <c r="T854" s="6"/>
      <c r="V854" s="4"/>
      <c r="AB854" s="7"/>
      <c r="AC854" s="7"/>
      <c r="AD854" s="8"/>
    </row>
    <row r="855" spans="2:30" s="3" customFormat="1" x14ac:dyDescent="0.15">
      <c r="B855" s="4"/>
      <c r="I855" s="5"/>
      <c r="P855" s="6"/>
      <c r="Q855" s="6"/>
      <c r="R855" s="6"/>
      <c r="S855" s="6"/>
      <c r="T855" s="6"/>
      <c r="V855" s="4"/>
      <c r="AB855" s="7"/>
      <c r="AC855" s="7"/>
      <c r="AD855" s="8"/>
    </row>
    <row r="856" spans="2:30" s="3" customFormat="1" x14ac:dyDescent="0.15">
      <c r="B856" s="4"/>
      <c r="I856" s="5"/>
      <c r="P856" s="6"/>
      <c r="Q856" s="6"/>
      <c r="R856" s="6"/>
      <c r="S856" s="6"/>
      <c r="T856" s="6"/>
      <c r="V856" s="4"/>
      <c r="AB856" s="7"/>
      <c r="AC856" s="7"/>
      <c r="AD856" s="8"/>
    </row>
    <row r="857" spans="2:30" s="3" customFormat="1" x14ac:dyDescent="0.15">
      <c r="B857" s="4"/>
      <c r="I857" s="5"/>
      <c r="P857" s="6"/>
      <c r="Q857" s="6"/>
      <c r="R857" s="6"/>
      <c r="S857" s="6"/>
      <c r="T857" s="6"/>
      <c r="V857" s="4"/>
      <c r="AB857" s="7"/>
      <c r="AC857" s="7"/>
      <c r="AD857" s="8"/>
    </row>
    <row r="858" spans="2:30" s="3" customFormat="1" x14ac:dyDescent="0.15">
      <c r="B858" s="4"/>
      <c r="I858" s="5"/>
      <c r="P858" s="6"/>
      <c r="Q858" s="6"/>
      <c r="R858" s="6"/>
      <c r="S858" s="6"/>
      <c r="T858" s="6"/>
      <c r="V858" s="4"/>
      <c r="AB858" s="7"/>
      <c r="AC858" s="7"/>
      <c r="AD858" s="8"/>
    </row>
    <row r="859" spans="2:30" s="3" customFormat="1" x14ac:dyDescent="0.15">
      <c r="B859" s="4"/>
      <c r="I859" s="5"/>
      <c r="P859" s="6"/>
      <c r="Q859" s="6"/>
      <c r="R859" s="6"/>
      <c r="S859" s="6"/>
      <c r="T859" s="6"/>
      <c r="V859" s="4"/>
      <c r="AB859" s="7"/>
      <c r="AC859" s="7"/>
      <c r="AD859" s="8"/>
    </row>
    <row r="860" spans="2:30" s="3" customFormat="1" x14ac:dyDescent="0.15">
      <c r="B860" s="4"/>
      <c r="I860" s="5"/>
      <c r="P860" s="6"/>
      <c r="Q860" s="6"/>
      <c r="R860" s="6"/>
      <c r="S860" s="6"/>
      <c r="T860" s="6"/>
      <c r="V860" s="4"/>
      <c r="AB860" s="7"/>
      <c r="AC860" s="7"/>
      <c r="AD860" s="8"/>
    </row>
    <row r="861" spans="2:30" s="3" customFormat="1" x14ac:dyDescent="0.15">
      <c r="B861" s="4"/>
      <c r="I861" s="5"/>
      <c r="P861" s="6"/>
      <c r="Q861" s="6"/>
      <c r="R861" s="6"/>
      <c r="S861" s="6"/>
      <c r="T861" s="6"/>
      <c r="V861" s="4"/>
      <c r="AB861" s="7"/>
      <c r="AC861" s="7"/>
      <c r="AD861" s="8"/>
    </row>
    <row r="862" spans="2:30" s="3" customFormat="1" x14ac:dyDescent="0.15">
      <c r="B862" s="4"/>
      <c r="I862" s="5"/>
      <c r="P862" s="6"/>
      <c r="Q862" s="6"/>
      <c r="R862" s="6"/>
      <c r="S862" s="6"/>
      <c r="T862" s="6"/>
      <c r="V862" s="4"/>
      <c r="AB862" s="7"/>
      <c r="AC862" s="7"/>
      <c r="AD862" s="8"/>
    </row>
    <row r="863" spans="2:30" s="3" customFormat="1" x14ac:dyDescent="0.15">
      <c r="B863" s="4"/>
      <c r="I863" s="5"/>
      <c r="P863" s="6"/>
      <c r="Q863" s="6"/>
      <c r="R863" s="6"/>
      <c r="S863" s="6"/>
      <c r="T863" s="6"/>
      <c r="V863" s="4"/>
      <c r="AB863" s="7"/>
      <c r="AC863" s="7"/>
      <c r="AD863" s="8"/>
    </row>
    <row r="864" spans="2:30" s="3" customFormat="1" x14ac:dyDescent="0.15">
      <c r="B864" s="4"/>
      <c r="I864" s="5"/>
      <c r="P864" s="6"/>
      <c r="Q864" s="6"/>
      <c r="R864" s="6"/>
      <c r="S864" s="6"/>
      <c r="T864" s="6"/>
      <c r="V864" s="4"/>
      <c r="AB864" s="7"/>
      <c r="AC864" s="7"/>
      <c r="AD864" s="8"/>
    </row>
    <row r="865" spans="2:30" s="3" customFormat="1" x14ac:dyDescent="0.15">
      <c r="B865" s="4"/>
      <c r="I865" s="5"/>
      <c r="P865" s="6"/>
      <c r="Q865" s="6"/>
      <c r="R865" s="6"/>
      <c r="S865" s="6"/>
      <c r="T865" s="6"/>
      <c r="V865" s="4"/>
      <c r="AB865" s="7"/>
      <c r="AC865" s="7"/>
      <c r="AD865" s="8"/>
    </row>
    <row r="866" spans="2:30" s="3" customFormat="1" x14ac:dyDescent="0.15">
      <c r="B866" s="4"/>
      <c r="I866" s="5"/>
      <c r="P866" s="6"/>
      <c r="Q866" s="6"/>
      <c r="R866" s="6"/>
      <c r="S866" s="6"/>
      <c r="T866" s="6"/>
      <c r="V866" s="4"/>
      <c r="AB866" s="7"/>
      <c r="AC866" s="7"/>
      <c r="AD866" s="8"/>
    </row>
    <row r="867" spans="2:30" s="3" customFormat="1" x14ac:dyDescent="0.15">
      <c r="B867" s="4"/>
      <c r="I867" s="5"/>
      <c r="P867" s="6"/>
      <c r="Q867" s="6"/>
      <c r="R867" s="6"/>
      <c r="S867" s="6"/>
      <c r="T867" s="6"/>
      <c r="V867" s="4"/>
      <c r="AB867" s="7"/>
      <c r="AC867" s="7"/>
      <c r="AD867" s="8"/>
    </row>
    <row r="868" spans="2:30" s="3" customFormat="1" x14ac:dyDescent="0.15">
      <c r="B868" s="4"/>
      <c r="I868" s="5"/>
      <c r="P868" s="6"/>
      <c r="Q868" s="6"/>
      <c r="R868" s="6"/>
      <c r="S868" s="6"/>
      <c r="T868" s="6"/>
      <c r="V868" s="4"/>
      <c r="AB868" s="7"/>
      <c r="AC868" s="7"/>
      <c r="AD868" s="8"/>
    </row>
    <row r="869" spans="2:30" s="3" customFormat="1" x14ac:dyDescent="0.15">
      <c r="B869" s="4"/>
      <c r="I869" s="5"/>
      <c r="P869" s="6"/>
      <c r="Q869" s="6"/>
      <c r="R869" s="6"/>
      <c r="S869" s="6"/>
      <c r="T869" s="6"/>
      <c r="V869" s="4"/>
      <c r="AB869" s="7"/>
      <c r="AC869" s="7"/>
      <c r="AD869" s="8"/>
    </row>
    <row r="870" spans="2:30" s="3" customFormat="1" x14ac:dyDescent="0.15">
      <c r="B870" s="4"/>
      <c r="I870" s="5"/>
      <c r="P870" s="6"/>
      <c r="Q870" s="6"/>
      <c r="R870" s="6"/>
      <c r="S870" s="6"/>
      <c r="T870" s="6"/>
      <c r="V870" s="4"/>
      <c r="AB870" s="7"/>
      <c r="AC870" s="7"/>
      <c r="AD870" s="8"/>
    </row>
    <row r="871" spans="2:30" s="3" customFormat="1" x14ac:dyDescent="0.15">
      <c r="B871" s="4"/>
      <c r="I871" s="5"/>
      <c r="P871" s="6"/>
      <c r="Q871" s="6"/>
      <c r="R871" s="6"/>
      <c r="S871" s="6"/>
      <c r="T871" s="6"/>
      <c r="V871" s="4"/>
      <c r="AB871" s="7"/>
      <c r="AC871" s="7"/>
      <c r="AD871" s="8"/>
    </row>
    <row r="872" spans="2:30" s="3" customFormat="1" x14ac:dyDescent="0.15">
      <c r="B872" s="4"/>
      <c r="I872" s="5"/>
      <c r="P872" s="6"/>
      <c r="Q872" s="6"/>
      <c r="R872" s="6"/>
      <c r="S872" s="6"/>
      <c r="T872" s="6"/>
      <c r="V872" s="4"/>
      <c r="AB872" s="7"/>
      <c r="AC872" s="7"/>
      <c r="AD872" s="8"/>
    </row>
    <row r="873" spans="2:30" s="3" customFormat="1" x14ac:dyDescent="0.15">
      <c r="B873" s="4"/>
      <c r="I873" s="5"/>
      <c r="P873" s="6"/>
      <c r="Q873" s="6"/>
      <c r="R873" s="6"/>
      <c r="S873" s="6"/>
      <c r="T873" s="6"/>
      <c r="V873" s="4"/>
      <c r="AB873" s="7"/>
      <c r="AC873" s="7"/>
      <c r="AD873" s="8"/>
    </row>
    <row r="874" spans="2:30" s="3" customFormat="1" x14ac:dyDescent="0.15">
      <c r="B874" s="4"/>
      <c r="I874" s="5"/>
      <c r="P874" s="6"/>
      <c r="Q874" s="6"/>
      <c r="R874" s="6"/>
      <c r="S874" s="6"/>
      <c r="T874" s="6"/>
      <c r="V874" s="4"/>
      <c r="AB874" s="7"/>
      <c r="AC874" s="7"/>
      <c r="AD874" s="8"/>
    </row>
    <row r="875" spans="2:30" s="3" customFormat="1" x14ac:dyDescent="0.15">
      <c r="B875" s="4"/>
      <c r="I875" s="5"/>
      <c r="P875" s="6"/>
      <c r="Q875" s="6"/>
      <c r="R875" s="6"/>
      <c r="S875" s="6"/>
      <c r="T875" s="6"/>
      <c r="V875" s="4"/>
      <c r="AB875" s="7"/>
      <c r="AC875" s="7"/>
      <c r="AD875" s="8"/>
    </row>
    <row r="876" spans="2:30" s="3" customFormat="1" x14ac:dyDescent="0.15">
      <c r="B876" s="4"/>
      <c r="I876" s="5"/>
      <c r="P876" s="6"/>
      <c r="Q876" s="6"/>
      <c r="R876" s="6"/>
      <c r="S876" s="6"/>
      <c r="T876" s="6"/>
      <c r="V876" s="4"/>
      <c r="AB876" s="7"/>
      <c r="AC876" s="7"/>
      <c r="AD876" s="8"/>
    </row>
    <row r="877" spans="2:30" s="3" customFormat="1" x14ac:dyDescent="0.15">
      <c r="B877" s="4"/>
      <c r="I877" s="5"/>
      <c r="P877" s="6"/>
      <c r="Q877" s="6"/>
      <c r="R877" s="6"/>
      <c r="S877" s="6"/>
      <c r="T877" s="6"/>
      <c r="V877" s="4"/>
      <c r="AB877" s="7"/>
      <c r="AC877" s="7"/>
      <c r="AD877" s="8"/>
    </row>
    <row r="878" spans="2:30" s="3" customFormat="1" x14ac:dyDescent="0.15">
      <c r="B878" s="4"/>
      <c r="I878" s="5"/>
      <c r="P878" s="6"/>
      <c r="Q878" s="6"/>
      <c r="R878" s="6"/>
      <c r="S878" s="6"/>
      <c r="T878" s="6"/>
      <c r="V878" s="4"/>
      <c r="AB878" s="7"/>
      <c r="AC878" s="7"/>
      <c r="AD878" s="8"/>
    </row>
    <row r="879" spans="2:30" s="3" customFormat="1" x14ac:dyDescent="0.15">
      <c r="B879" s="4"/>
      <c r="I879" s="5"/>
      <c r="P879" s="6"/>
      <c r="Q879" s="6"/>
      <c r="R879" s="6"/>
      <c r="S879" s="6"/>
      <c r="T879" s="6"/>
      <c r="V879" s="4"/>
      <c r="AB879" s="7"/>
      <c r="AC879" s="7"/>
      <c r="AD879" s="8"/>
    </row>
    <row r="880" spans="2:30" s="3" customFormat="1" x14ac:dyDescent="0.15">
      <c r="B880" s="4"/>
      <c r="I880" s="5"/>
      <c r="P880" s="6"/>
      <c r="Q880" s="6"/>
      <c r="R880" s="6"/>
      <c r="S880" s="6"/>
      <c r="T880" s="6"/>
      <c r="V880" s="4"/>
      <c r="AB880" s="7"/>
      <c r="AC880" s="7"/>
      <c r="AD880" s="8"/>
    </row>
    <row r="881" spans="2:30" s="3" customFormat="1" x14ac:dyDescent="0.15">
      <c r="B881" s="4"/>
      <c r="I881" s="5"/>
      <c r="P881" s="6"/>
      <c r="Q881" s="6"/>
      <c r="R881" s="6"/>
      <c r="S881" s="6"/>
      <c r="T881" s="6"/>
      <c r="V881" s="4"/>
      <c r="AB881" s="7"/>
      <c r="AC881" s="7"/>
      <c r="AD881" s="8"/>
    </row>
    <row r="882" spans="2:30" s="3" customFormat="1" x14ac:dyDescent="0.15">
      <c r="B882" s="4"/>
      <c r="I882" s="5"/>
      <c r="P882" s="6"/>
      <c r="Q882" s="6"/>
      <c r="R882" s="6"/>
      <c r="S882" s="6"/>
      <c r="T882" s="6"/>
      <c r="V882" s="4"/>
      <c r="AB882" s="7"/>
      <c r="AC882" s="7"/>
      <c r="AD882" s="8"/>
    </row>
    <row r="883" spans="2:30" s="3" customFormat="1" x14ac:dyDescent="0.15">
      <c r="B883" s="4"/>
      <c r="I883" s="5"/>
      <c r="P883" s="6"/>
      <c r="Q883" s="6"/>
      <c r="R883" s="6"/>
      <c r="S883" s="6"/>
      <c r="T883" s="6"/>
      <c r="V883" s="4"/>
      <c r="AB883" s="7"/>
      <c r="AC883" s="7"/>
      <c r="AD883" s="8"/>
    </row>
    <row r="884" spans="2:30" s="3" customFormat="1" x14ac:dyDescent="0.15">
      <c r="B884" s="4"/>
      <c r="I884" s="5"/>
      <c r="P884" s="6"/>
      <c r="Q884" s="6"/>
      <c r="R884" s="6"/>
      <c r="S884" s="6"/>
      <c r="T884" s="6"/>
      <c r="V884" s="4"/>
      <c r="AB884" s="7"/>
      <c r="AC884" s="7"/>
      <c r="AD884" s="8"/>
    </row>
    <row r="885" spans="2:30" s="3" customFormat="1" x14ac:dyDescent="0.15">
      <c r="B885" s="4"/>
      <c r="I885" s="5"/>
      <c r="P885" s="6"/>
      <c r="Q885" s="6"/>
      <c r="R885" s="6"/>
      <c r="S885" s="6"/>
      <c r="T885" s="6"/>
      <c r="V885" s="4"/>
      <c r="AB885" s="7"/>
      <c r="AC885" s="7"/>
      <c r="AD885" s="8"/>
    </row>
    <row r="886" spans="2:30" s="3" customFormat="1" x14ac:dyDescent="0.15">
      <c r="B886" s="4"/>
      <c r="I886" s="5"/>
      <c r="P886" s="6"/>
      <c r="Q886" s="6"/>
      <c r="R886" s="6"/>
      <c r="S886" s="6"/>
      <c r="T886" s="6"/>
      <c r="V886" s="4"/>
      <c r="AB886" s="7"/>
      <c r="AC886" s="7"/>
      <c r="AD886" s="8"/>
    </row>
    <row r="887" spans="2:30" s="3" customFormat="1" x14ac:dyDescent="0.15">
      <c r="B887" s="4"/>
      <c r="I887" s="5"/>
      <c r="P887" s="6"/>
      <c r="Q887" s="6"/>
      <c r="R887" s="6"/>
      <c r="S887" s="6"/>
      <c r="T887" s="6"/>
      <c r="V887" s="4"/>
      <c r="AB887" s="7"/>
      <c r="AC887" s="7"/>
      <c r="AD887" s="8"/>
    </row>
    <row r="888" spans="2:30" s="3" customFormat="1" x14ac:dyDescent="0.15">
      <c r="B888" s="4"/>
      <c r="I888" s="5"/>
      <c r="P888" s="6"/>
      <c r="Q888" s="6"/>
      <c r="R888" s="6"/>
      <c r="S888" s="6"/>
      <c r="T888" s="6"/>
      <c r="V888" s="4"/>
      <c r="AB888" s="7"/>
      <c r="AC888" s="7"/>
      <c r="AD888" s="8"/>
    </row>
    <row r="889" spans="2:30" s="3" customFormat="1" x14ac:dyDescent="0.15">
      <c r="B889" s="4"/>
      <c r="I889" s="5"/>
      <c r="P889" s="6"/>
      <c r="Q889" s="6"/>
      <c r="R889" s="6"/>
      <c r="S889" s="6"/>
      <c r="T889" s="6"/>
      <c r="V889" s="4"/>
      <c r="AB889" s="7"/>
      <c r="AC889" s="7"/>
      <c r="AD889" s="8"/>
    </row>
    <row r="890" spans="2:30" s="3" customFormat="1" x14ac:dyDescent="0.15">
      <c r="B890" s="4"/>
      <c r="I890" s="5"/>
      <c r="P890" s="6"/>
      <c r="Q890" s="6"/>
      <c r="R890" s="6"/>
      <c r="S890" s="6"/>
      <c r="T890" s="6"/>
      <c r="V890" s="4"/>
      <c r="AB890" s="7"/>
      <c r="AC890" s="7"/>
      <c r="AD890" s="8"/>
    </row>
    <row r="891" spans="2:30" s="3" customFormat="1" x14ac:dyDescent="0.15">
      <c r="B891" s="4"/>
      <c r="I891" s="5"/>
      <c r="P891" s="6"/>
      <c r="Q891" s="6"/>
      <c r="R891" s="6"/>
      <c r="S891" s="6"/>
      <c r="T891" s="6"/>
      <c r="V891" s="4"/>
      <c r="AB891" s="7"/>
      <c r="AC891" s="7"/>
      <c r="AD891" s="8"/>
    </row>
    <row r="892" spans="2:30" s="3" customFormat="1" x14ac:dyDescent="0.15">
      <c r="B892" s="4"/>
      <c r="I892" s="5"/>
      <c r="P892" s="6"/>
      <c r="Q892" s="6"/>
      <c r="R892" s="6"/>
      <c r="S892" s="6"/>
      <c r="T892" s="6"/>
      <c r="V892" s="4"/>
      <c r="AB892" s="7"/>
      <c r="AC892" s="7"/>
      <c r="AD892" s="8"/>
    </row>
    <row r="893" spans="2:30" s="3" customFormat="1" x14ac:dyDescent="0.15">
      <c r="B893" s="4"/>
      <c r="I893" s="5"/>
      <c r="P893" s="6"/>
      <c r="Q893" s="6"/>
      <c r="R893" s="6"/>
      <c r="S893" s="6"/>
      <c r="T893" s="6"/>
      <c r="V893" s="4"/>
      <c r="AB893" s="7"/>
      <c r="AC893" s="7"/>
      <c r="AD893" s="8"/>
    </row>
    <row r="894" spans="2:30" s="3" customFormat="1" x14ac:dyDescent="0.15">
      <c r="B894" s="4"/>
      <c r="I894" s="5"/>
      <c r="P894" s="6"/>
      <c r="Q894" s="6"/>
      <c r="R894" s="6"/>
      <c r="S894" s="6"/>
      <c r="T894" s="6"/>
      <c r="V894" s="4"/>
      <c r="AB894" s="7"/>
      <c r="AC894" s="7"/>
      <c r="AD894" s="8"/>
    </row>
    <row r="895" spans="2:30" s="3" customFormat="1" x14ac:dyDescent="0.15">
      <c r="B895" s="4"/>
      <c r="I895" s="5"/>
      <c r="P895" s="6"/>
      <c r="Q895" s="6"/>
      <c r="R895" s="6"/>
      <c r="S895" s="6"/>
      <c r="T895" s="6"/>
      <c r="V895" s="4"/>
      <c r="AB895" s="7"/>
      <c r="AC895" s="7"/>
      <c r="AD895" s="8"/>
    </row>
    <row r="896" spans="2:30" s="3" customFormat="1" x14ac:dyDescent="0.15">
      <c r="B896" s="4"/>
      <c r="I896" s="5"/>
      <c r="P896" s="6"/>
      <c r="Q896" s="6"/>
      <c r="R896" s="6"/>
      <c r="S896" s="6"/>
      <c r="T896" s="6"/>
      <c r="V896" s="4"/>
      <c r="AB896" s="7"/>
      <c r="AC896" s="7"/>
      <c r="AD896" s="8"/>
    </row>
    <row r="897" spans="2:30" s="3" customFormat="1" x14ac:dyDescent="0.15">
      <c r="B897" s="4"/>
      <c r="I897" s="5"/>
      <c r="P897" s="6"/>
      <c r="Q897" s="6"/>
      <c r="R897" s="6"/>
      <c r="S897" s="6"/>
      <c r="T897" s="6"/>
      <c r="V897" s="4"/>
      <c r="AB897" s="7"/>
      <c r="AC897" s="7"/>
      <c r="AD897" s="8"/>
    </row>
    <row r="898" spans="2:30" s="3" customFormat="1" x14ac:dyDescent="0.15">
      <c r="B898" s="4"/>
      <c r="I898" s="5"/>
      <c r="P898" s="6"/>
      <c r="Q898" s="6"/>
      <c r="R898" s="6"/>
      <c r="S898" s="6"/>
      <c r="T898" s="6"/>
      <c r="V898" s="4"/>
      <c r="AB898" s="7"/>
      <c r="AC898" s="7"/>
      <c r="AD898" s="8"/>
    </row>
    <row r="899" spans="2:30" s="3" customFormat="1" x14ac:dyDescent="0.15">
      <c r="B899" s="4"/>
      <c r="I899" s="5"/>
      <c r="P899" s="6"/>
      <c r="Q899" s="6"/>
      <c r="R899" s="6"/>
      <c r="S899" s="6"/>
      <c r="T899" s="6"/>
      <c r="V899" s="4"/>
      <c r="AB899" s="7"/>
      <c r="AC899" s="7"/>
      <c r="AD899" s="8"/>
    </row>
    <row r="900" spans="2:30" s="3" customFormat="1" x14ac:dyDescent="0.15">
      <c r="B900" s="4"/>
      <c r="I900" s="5"/>
      <c r="P900" s="6"/>
      <c r="Q900" s="6"/>
      <c r="R900" s="6"/>
      <c r="S900" s="6"/>
      <c r="T900" s="6"/>
      <c r="V900" s="4"/>
      <c r="AB900" s="7"/>
      <c r="AC900" s="7"/>
      <c r="AD900" s="8"/>
    </row>
    <row r="901" spans="2:30" s="3" customFormat="1" x14ac:dyDescent="0.15">
      <c r="B901" s="4"/>
      <c r="I901" s="5"/>
      <c r="P901" s="6"/>
      <c r="Q901" s="6"/>
      <c r="R901" s="6"/>
      <c r="S901" s="6"/>
      <c r="T901" s="6"/>
      <c r="V901" s="4"/>
      <c r="AB901" s="7"/>
      <c r="AC901" s="7"/>
      <c r="AD901" s="8"/>
    </row>
    <row r="902" spans="2:30" s="3" customFormat="1" x14ac:dyDescent="0.15">
      <c r="B902" s="4"/>
      <c r="I902" s="5"/>
      <c r="P902" s="6"/>
      <c r="Q902" s="6"/>
      <c r="R902" s="6"/>
      <c r="S902" s="6"/>
      <c r="T902" s="6"/>
      <c r="V902" s="4"/>
      <c r="AB902" s="7"/>
      <c r="AC902" s="7"/>
      <c r="AD902" s="8"/>
    </row>
    <row r="903" spans="2:30" s="3" customFormat="1" x14ac:dyDescent="0.15">
      <c r="B903" s="4"/>
      <c r="I903" s="5"/>
      <c r="P903" s="6"/>
      <c r="Q903" s="6"/>
      <c r="R903" s="6"/>
      <c r="S903" s="6"/>
      <c r="T903" s="6"/>
      <c r="V903" s="4"/>
      <c r="AB903" s="7"/>
      <c r="AC903" s="7"/>
      <c r="AD903" s="8"/>
    </row>
    <row r="904" spans="2:30" s="3" customFormat="1" x14ac:dyDescent="0.15">
      <c r="B904" s="4"/>
      <c r="I904" s="5"/>
      <c r="P904" s="6"/>
      <c r="Q904" s="6"/>
      <c r="R904" s="6"/>
      <c r="S904" s="6"/>
      <c r="T904" s="6"/>
      <c r="V904" s="4"/>
      <c r="AB904" s="7"/>
      <c r="AC904" s="7"/>
      <c r="AD904" s="8"/>
    </row>
    <row r="905" spans="2:30" s="3" customFormat="1" x14ac:dyDescent="0.15">
      <c r="B905" s="4"/>
      <c r="I905" s="5"/>
      <c r="P905" s="6"/>
      <c r="Q905" s="6"/>
      <c r="R905" s="6"/>
      <c r="S905" s="6"/>
      <c r="T905" s="6"/>
      <c r="V905" s="4"/>
      <c r="AB905" s="7"/>
      <c r="AC905" s="7"/>
      <c r="AD905" s="8"/>
    </row>
    <row r="906" spans="2:30" s="3" customFormat="1" x14ac:dyDescent="0.15">
      <c r="B906" s="4"/>
      <c r="I906" s="5"/>
      <c r="P906" s="6"/>
      <c r="Q906" s="6"/>
      <c r="R906" s="6"/>
      <c r="S906" s="6"/>
      <c r="T906" s="6"/>
      <c r="V906" s="4"/>
      <c r="AB906" s="7"/>
      <c r="AC906" s="7"/>
      <c r="AD906" s="8"/>
    </row>
    <row r="907" spans="2:30" s="3" customFormat="1" x14ac:dyDescent="0.15">
      <c r="B907" s="4"/>
      <c r="I907" s="5"/>
      <c r="P907" s="6"/>
      <c r="Q907" s="6"/>
      <c r="R907" s="6"/>
      <c r="S907" s="6"/>
      <c r="T907" s="6"/>
      <c r="V907" s="4"/>
      <c r="AB907" s="7"/>
      <c r="AC907" s="7"/>
      <c r="AD907" s="8"/>
    </row>
    <row r="908" spans="2:30" s="3" customFormat="1" x14ac:dyDescent="0.15">
      <c r="B908" s="4"/>
      <c r="I908" s="5"/>
      <c r="P908" s="6"/>
      <c r="Q908" s="6"/>
      <c r="R908" s="6"/>
      <c r="S908" s="6"/>
      <c r="T908" s="6"/>
      <c r="V908" s="4"/>
      <c r="AB908" s="7"/>
      <c r="AC908" s="7"/>
      <c r="AD908" s="8"/>
    </row>
    <row r="909" spans="2:30" s="3" customFormat="1" x14ac:dyDescent="0.15">
      <c r="B909" s="4"/>
      <c r="I909" s="5"/>
      <c r="P909" s="6"/>
      <c r="Q909" s="6"/>
      <c r="R909" s="6"/>
      <c r="S909" s="6"/>
      <c r="T909" s="6"/>
      <c r="V909" s="4"/>
      <c r="AB909" s="7"/>
      <c r="AC909" s="7"/>
      <c r="AD909" s="8"/>
    </row>
    <row r="910" spans="2:30" s="3" customFormat="1" x14ac:dyDescent="0.15">
      <c r="B910" s="4"/>
      <c r="I910" s="5"/>
      <c r="P910" s="6"/>
      <c r="Q910" s="6"/>
      <c r="R910" s="6"/>
      <c r="S910" s="6"/>
      <c r="T910" s="6"/>
      <c r="V910" s="4"/>
      <c r="AB910" s="7"/>
      <c r="AC910" s="7"/>
      <c r="AD910" s="8"/>
    </row>
    <row r="911" spans="2:30" s="3" customFormat="1" x14ac:dyDescent="0.15">
      <c r="B911" s="4"/>
      <c r="I911" s="5"/>
      <c r="P911" s="6"/>
      <c r="Q911" s="6"/>
      <c r="R911" s="6"/>
      <c r="S911" s="6"/>
      <c r="T911" s="6"/>
      <c r="V911" s="4"/>
      <c r="AB911" s="7"/>
      <c r="AC911" s="7"/>
      <c r="AD911" s="8"/>
    </row>
    <row r="912" spans="2:30" s="3" customFormat="1" x14ac:dyDescent="0.15">
      <c r="B912" s="4"/>
      <c r="I912" s="5"/>
      <c r="P912" s="6"/>
      <c r="Q912" s="6"/>
      <c r="R912" s="6"/>
      <c r="S912" s="6"/>
      <c r="T912" s="6"/>
      <c r="V912" s="4"/>
      <c r="AB912" s="7"/>
      <c r="AC912" s="7"/>
      <c r="AD912" s="8"/>
    </row>
    <row r="913" spans="2:30" s="3" customFormat="1" x14ac:dyDescent="0.15">
      <c r="B913" s="4"/>
      <c r="I913" s="5"/>
      <c r="P913" s="6"/>
      <c r="Q913" s="6"/>
      <c r="R913" s="6"/>
      <c r="S913" s="6"/>
      <c r="T913" s="6"/>
      <c r="V913" s="4"/>
      <c r="AB913" s="7"/>
      <c r="AC913" s="7"/>
      <c r="AD913" s="8"/>
    </row>
    <row r="914" spans="2:30" s="3" customFormat="1" x14ac:dyDescent="0.15">
      <c r="B914" s="4"/>
      <c r="I914" s="5"/>
      <c r="P914" s="6"/>
      <c r="Q914" s="6"/>
      <c r="R914" s="6"/>
      <c r="S914" s="6"/>
      <c r="T914" s="6"/>
      <c r="V914" s="4"/>
      <c r="AB914" s="7"/>
      <c r="AC914" s="7"/>
      <c r="AD914" s="8"/>
    </row>
    <row r="915" spans="2:30" s="3" customFormat="1" x14ac:dyDescent="0.15">
      <c r="B915" s="4"/>
      <c r="I915" s="5"/>
      <c r="P915" s="6"/>
      <c r="Q915" s="6"/>
      <c r="R915" s="6"/>
      <c r="S915" s="6"/>
      <c r="T915" s="6"/>
      <c r="V915" s="4"/>
      <c r="AB915" s="7"/>
      <c r="AC915" s="7"/>
      <c r="AD915" s="8"/>
    </row>
    <row r="916" spans="2:30" s="3" customFormat="1" x14ac:dyDescent="0.15">
      <c r="B916" s="4"/>
      <c r="I916" s="5"/>
      <c r="P916" s="6"/>
      <c r="Q916" s="6"/>
      <c r="R916" s="6"/>
      <c r="S916" s="6"/>
      <c r="T916" s="6"/>
      <c r="V916" s="4"/>
      <c r="AB916" s="7"/>
      <c r="AC916" s="7"/>
      <c r="AD916" s="8"/>
    </row>
    <row r="917" spans="2:30" s="3" customFormat="1" x14ac:dyDescent="0.15">
      <c r="B917" s="4"/>
      <c r="I917" s="5"/>
      <c r="P917" s="6"/>
      <c r="Q917" s="6"/>
      <c r="R917" s="6"/>
      <c r="S917" s="6"/>
      <c r="T917" s="6"/>
      <c r="V917" s="4"/>
      <c r="AB917" s="7"/>
      <c r="AC917" s="7"/>
      <c r="AD917" s="8"/>
    </row>
    <row r="918" spans="2:30" s="3" customFormat="1" x14ac:dyDescent="0.15">
      <c r="B918" s="4"/>
      <c r="I918" s="5"/>
      <c r="P918" s="6"/>
      <c r="Q918" s="6"/>
      <c r="R918" s="6"/>
      <c r="S918" s="6"/>
      <c r="T918" s="6"/>
      <c r="V918" s="4"/>
      <c r="AB918" s="7"/>
      <c r="AC918" s="7"/>
      <c r="AD918" s="8"/>
    </row>
    <row r="919" spans="2:30" s="3" customFormat="1" x14ac:dyDescent="0.15">
      <c r="B919" s="4"/>
      <c r="I919" s="5"/>
      <c r="P919" s="6"/>
      <c r="Q919" s="6"/>
      <c r="R919" s="6"/>
      <c r="S919" s="6"/>
      <c r="T919" s="6"/>
      <c r="V919" s="4"/>
      <c r="AB919" s="7"/>
      <c r="AC919" s="7"/>
      <c r="AD919" s="8"/>
    </row>
    <row r="920" spans="2:30" s="3" customFormat="1" x14ac:dyDescent="0.15">
      <c r="B920" s="4"/>
      <c r="I920" s="5"/>
      <c r="P920" s="6"/>
      <c r="Q920" s="6"/>
      <c r="R920" s="6"/>
      <c r="S920" s="6"/>
      <c r="T920" s="6"/>
      <c r="V920" s="4"/>
      <c r="AB920" s="7"/>
      <c r="AC920" s="7"/>
      <c r="AD920" s="8"/>
    </row>
    <row r="921" spans="2:30" s="3" customFormat="1" x14ac:dyDescent="0.15">
      <c r="B921" s="4"/>
      <c r="I921" s="5"/>
      <c r="P921" s="6"/>
      <c r="Q921" s="6"/>
      <c r="R921" s="6"/>
      <c r="S921" s="6"/>
      <c r="T921" s="6"/>
      <c r="V921" s="4"/>
      <c r="AB921" s="7"/>
      <c r="AC921" s="7"/>
      <c r="AD921" s="8"/>
    </row>
    <row r="922" spans="2:30" s="3" customFormat="1" x14ac:dyDescent="0.15">
      <c r="B922" s="4"/>
      <c r="I922" s="5"/>
      <c r="P922" s="6"/>
      <c r="Q922" s="6"/>
      <c r="R922" s="6"/>
      <c r="S922" s="6"/>
      <c r="T922" s="6"/>
      <c r="V922" s="4"/>
      <c r="AB922" s="7"/>
      <c r="AC922" s="7"/>
      <c r="AD922" s="8"/>
    </row>
    <row r="923" spans="2:30" s="3" customFormat="1" x14ac:dyDescent="0.15">
      <c r="B923" s="4"/>
      <c r="I923" s="5"/>
      <c r="P923" s="6"/>
      <c r="Q923" s="6"/>
      <c r="R923" s="6"/>
      <c r="S923" s="6"/>
      <c r="T923" s="6"/>
      <c r="V923" s="4"/>
      <c r="AB923" s="7"/>
      <c r="AC923" s="7"/>
      <c r="AD923" s="8"/>
    </row>
    <row r="924" spans="2:30" s="3" customFormat="1" x14ac:dyDescent="0.15">
      <c r="B924" s="4"/>
      <c r="I924" s="5"/>
      <c r="P924" s="6"/>
      <c r="Q924" s="6"/>
      <c r="R924" s="6"/>
      <c r="S924" s="6"/>
      <c r="T924" s="6"/>
      <c r="V924" s="4"/>
      <c r="AB924" s="7"/>
      <c r="AC924" s="7"/>
      <c r="AD924" s="8"/>
    </row>
    <row r="925" spans="2:30" s="3" customFormat="1" x14ac:dyDescent="0.15">
      <c r="B925" s="4"/>
      <c r="I925" s="5"/>
      <c r="P925" s="6"/>
      <c r="Q925" s="6"/>
      <c r="R925" s="6"/>
      <c r="S925" s="6"/>
      <c r="T925" s="6"/>
      <c r="V925" s="4"/>
      <c r="AB925" s="7"/>
      <c r="AC925" s="7"/>
      <c r="AD925" s="8"/>
    </row>
    <row r="926" spans="2:30" s="3" customFormat="1" x14ac:dyDescent="0.15">
      <c r="B926" s="4"/>
      <c r="I926" s="5"/>
      <c r="P926" s="6"/>
      <c r="Q926" s="6"/>
      <c r="R926" s="6"/>
      <c r="S926" s="6"/>
      <c r="T926" s="6"/>
      <c r="V926" s="4"/>
      <c r="AB926" s="7"/>
      <c r="AC926" s="7"/>
      <c r="AD926" s="8"/>
    </row>
    <row r="927" spans="2:30" s="3" customFormat="1" x14ac:dyDescent="0.15">
      <c r="B927" s="4"/>
      <c r="I927" s="5"/>
      <c r="P927" s="6"/>
      <c r="Q927" s="6"/>
      <c r="R927" s="6"/>
      <c r="S927" s="6"/>
      <c r="T927" s="6"/>
      <c r="V927" s="4"/>
      <c r="AB927" s="7"/>
      <c r="AC927" s="7"/>
      <c r="AD927" s="8"/>
    </row>
    <row r="928" spans="2:30" s="3" customFormat="1" x14ac:dyDescent="0.15">
      <c r="B928" s="4"/>
      <c r="I928" s="5"/>
      <c r="P928" s="6"/>
      <c r="Q928" s="6"/>
      <c r="R928" s="6"/>
      <c r="S928" s="6"/>
      <c r="T928" s="6"/>
      <c r="V928" s="4"/>
      <c r="AB928" s="7"/>
      <c r="AC928" s="7"/>
      <c r="AD928" s="8"/>
    </row>
    <row r="929" spans="2:30" s="3" customFormat="1" x14ac:dyDescent="0.15">
      <c r="B929" s="4"/>
      <c r="I929" s="5"/>
      <c r="P929" s="6"/>
      <c r="Q929" s="6"/>
      <c r="R929" s="6"/>
      <c r="S929" s="6"/>
      <c r="T929" s="6"/>
      <c r="V929" s="4"/>
      <c r="AB929" s="7"/>
      <c r="AC929" s="7"/>
      <c r="AD929" s="8"/>
    </row>
    <row r="930" spans="2:30" s="3" customFormat="1" x14ac:dyDescent="0.15">
      <c r="B930" s="4"/>
      <c r="I930" s="5"/>
      <c r="P930" s="6"/>
      <c r="Q930" s="6"/>
      <c r="R930" s="6"/>
      <c r="S930" s="6"/>
      <c r="T930" s="6"/>
      <c r="V930" s="4"/>
      <c r="AB930" s="7"/>
      <c r="AC930" s="7"/>
      <c r="AD930" s="8"/>
    </row>
    <row r="931" spans="2:30" s="3" customFormat="1" x14ac:dyDescent="0.15">
      <c r="B931" s="4"/>
      <c r="I931" s="5"/>
      <c r="P931" s="6"/>
      <c r="Q931" s="6"/>
      <c r="R931" s="6"/>
      <c r="S931" s="6"/>
      <c r="T931" s="6"/>
      <c r="V931" s="4"/>
      <c r="AB931" s="7"/>
      <c r="AC931" s="7"/>
      <c r="AD931" s="8"/>
    </row>
    <row r="932" spans="2:30" s="3" customFormat="1" x14ac:dyDescent="0.15">
      <c r="B932" s="4"/>
      <c r="I932" s="5"/>
      <c r="P932" s="6"/>
      <c r="Q932" s="6"/>
      <c r="R932" s="6"/>
      <c r="S932" s="6"/>
      <c r="T932" s="6"/>
      <c r="V932" s="4"/>
      <c r="AB932" s="7"/>
      <c r="AC932" s="7"/>
      <c r="AD932" s="8"/>
    </row>
    <row r="933" spans="2:30" s="3" customFormat="1" x14ac:dyDescent="0.15">
      <c r="B933" s="4"/>
      <c r="I933" s="5"/>
      <c r="P933" s="6"/>
      <c r="Q933" s="6"/>
      <c r="R933" s="6"/>
      <c r="S933" s="6"/>
      <c r="T933" s="6"/>
      <c r="V933" s="4"/>
      <c r="AB933" s="7"/>
      <c r="AC933" s="7"/>
      <c r="AD933" s="8"/>
    </row>
    <row r="934" spans="2:30" s="3" customFormat="1" x14ac:dyDescent="0.15">
      <c r="B934" s="4"/>
      <c r="I934" s="5"/>
      <c r="P934" s="6"/>
      <c r="Q934" s="6"/>
      <c r="R934" s="6"/>
      <c r="S934" s="6"/>
      <c r="T934" s="6"/>
      <c r="V934" s="4"/>
      <c r="AB934" s="7"/>
      <c r="AC934" s="7"/>
      <c r="AD934" s="8"/>
    </row>
    <row r="935" spans="2:30" s="3" customFormat="1" x14ac:dyDescent="0.15">
      <c r="B935" s="4"/>
      <c r="I935" s="5"/>
      <c r="P935" s="6"/>
      <c r="Q935" s="6"/>
      <c r="R935" s="6"/>
      <c r="S935" s="6"/>
      <c r="T935" s="6"/>
      <c r="V935" s="4"/>
      <c r="AB935" s="7"/>
      <c r="AC935" s="7"/>
      <c r="AD935" s="8"/>
    </row>
    <row r="936" spans="2:30" s="3" customFormat="1" x14ac:dyDescent="0.15">
      <c r="B936" s="4"/>
      <c r="I936" s="5"/>
      <c r="P936" s="6"/>
      <c r="Q936" s="6"/>
      <c r="R936" s="6"/>
      <c r="S936" s="6"/>
      <c r="T936" s="6"/>
      <c r="V936" s="4"/>
      <c r="AB936" s="7"/>
      <c r="AC936" s="7"/>
      <c r="AD936" s="8"/>
    </row>
    <row r="937" spans="2:30" s="3" customFormat="1" x14ac:dyDescent="0.15">
      <c r="B937" s="4"/>
      <c r="I937" s="5"/>
      <c r="P937" s="6"/>
      <c r="Q937" s="6"/>
      <c r="R937" s="6"/>
      <c r="S937" s="6"/>
      <c r="T937" s="6"/>
      <c r="V937" s="4"/>
      <c r="AB937" s="7"/>
      <c r="AC937" s="7"/>
      <c r="AD937" s="8"/>
    </row>
    <row r="938" spans="2:30" s="3" customFormat="1" x14ac:dyDescent="0.15">
      <c r="B938" s="4"/>
      <c r="I938" s="5"/>
      <c r="P938" s="6"/>
      <c r="Q938" s="6"/>
      <c r="R938" s="6"/>
      <c r="S938" s="6"/>
      <c r="T938" s="6"/>
      <c r="V938" s="4"/>
      <c r="AB938" s="7"/>
      <c r="AC938" s="7"/>
      <c r="AD938" s="8"/>
    </row>
    <row r="939" spans="2:30" s="3" customFormat="1" x14ac:dyDescent="0.15">
      <c r="B939" s="4"/>
      <c r="I939" s="5"/>
      <c r="P939" s="6"/>
      <c r="Q939" s="6"/>
      <c r="R939" s="6"/>
      <c r="S939" s="6"/>
      <c r="T939" s="6"/>
      <c r="V939" s="4"/>
      <c r="AB939" s="7"/>
      <c r="AC939" s="7"/>
      <c r="AD939" s="8"/>
    </row>
    <row r="940" spans="2:30" s="3" customFormat="1" x14ac:dyDescent="0.15">
      <c r="B940" s="4"/>
      <c r="I940" s="5"/>
      <c r="P940" s="6"/>
      <c r="Q940" s="6"/>
      <c r="R940" s="6"/>
      <c r="S940" s="6"/>
      <c r="T940" s="6"/>
      <c r="V940" s="4"/>
      <c r="AB940" s="7"/>
      <c r="AC940" s="7"/>
      <c r="AD940" s="8"/>
    </row>
    <row r="941" spans="2:30" s="3" customFormat="1" x14ac:dyDescent="0.15">
      <c r="B941" s="4"/>
      <c r="I941" s="5"/>
      <c r="P941" s="6"/>
      <c r="Q941" s="6"/>
      <c r="R941" s="6"/>
      <c r="S941" s="6"/>
      <c r="T941" s="6"/>
      <c r="V941" s="4"/>
      <c r="AB941" s="7"/>
      <c r="AC941" s="7"/>
      <c r="AD941" s="8"/>
    </row>
    <row r="942" spans="2:30" s="3" customFormat="1" x14ac:dyDescent="0.15">
      <c r="B942" s="4"/>
      <c r="I942" s="5"/>
      <c r="P942" s="6"/>
      <c r="Q942" s="6"/>
      <c r="R942" s="6"/>
      <c r="S942" s="6"/>
      <c r="T942" s="6"/>
      <c r="V942" s="4"/>
      <c r="AB942" s="7"/>
      <c r="AC942" s="7"/>
      <c r="AD942" s="8"/>
    </row>
    <row r="943" spans="2:30" s="3" customFormat="1" x14ac:dyDescent="0.15">
      <c r="B943" s="4"/>
      <c r="I943" s="5"/>
      <c r="P943" s="6"/>
      <c r="Q943" s="6"/>
      <c r="R943" s="6"/>
      <c r="S943" s="6"/>
      <c r="T943" s="6"/>
      <c r="V943" s="4"/>
      <c r="AB943" s="7"/>
      <c r="AC943" s="7"/>
      <c r="AD943" s="8"/>
    </row>
    <row r="944" spans="2:30" s="3" customFormat="1" x14ac:dyDescent="0.15">
      <c r="B944" s="4"/>
      <c r="I944" s="5"/>
      <c r="P944" s="6"/>
      <c r="Q944" s="6"/>
      <c r="R944" s="6"/>
      <c r="S944" s="6"/>
      <c r="T944" s="6"/>
      <c r="V944" s="4"/>
      <c r="AB944" s="7"/>
      <c r="AC944" s="7"/>
      <c r="AD944" s="8"/>
    </row>
    <row r="945" spans="2:30" s="3" customFormat="1" x14ac:dyDescent="0.15">
      <c r="B945" s="4"/>
      <c r="I945" s="5"/>
      <c r="P945" s="6"/>
      <c r="Q945" s="6"/>
      <c r="R945" s="6"/>
      <c r="S945" s="6"/>
      <c r="T945" s="6"/>
      <c r="V945" s="4"/>
      <c r="AB945" s="7"/>
      <c r="AC945" s="7"/>
      <c r="AD945" s="8"/>
    </row>
    <row r="946" spans="2:30" s="3" customFormat="1" x14ac:dyDescent="0.15">
      <c r="B946" s="4"/>
      <c r="I946" s="5"/>
      <c r="P946" s="6"/>
      <c r="Q946" s="6"/>
      <c r="R946" s="6"/>
      <c r="S946" s="6"/>
      <c r="T946" s="6"/>
      <c r="V946" s="4"/>
      <c r="AB946" s="7"/>
      <c r="AC946" s="7"/>
      <c r="AD946" s="8"/>
    </row>
    <row r="947" spans="2:30" s="3" customFormat="1" x14ac:dyDescent="0.15">
      <c r="B947" s="4"/>
      <c r="I947" s="5"/>
      <c r="P947" s="6"/>
      <c r="Q947" s="6"/>
      <c r="R947" s="6"/>
      <c r="S947" s="6"/>
      <c r="T947" s="6"/>
      <c r="V947" s="4"/>
      <c r="AB947" s="7"/>
      <c r="AC947" s="7"/>
      <c r="AD947" s="8"/>
    </row>
    <row r="948" spans="2:30" s="3" customFormat="1" x14ac:dyDescent="0.15">
      <c r="B948" s="4"/>
      <c r="I948" s="5"/>
      <c r="P948" s="6"/>
      <c r="Q948" s="6"/>
      <c r="R948" s="6"/>
      <c r="S948" s="6"/>
      <c r="T948" s="6"/>
      <c r="V948" s="4"/>
      <c r="AB948" s="7"/>
      <c r="AC948" s="7"/>
      <c r="AD948" s="8"/>
    </row>
    <row r="949" spans="2:30" s="3" customFormat="1" x14ac:dyDescent="0.15">
      <c r="B949" s="4"/>
      <c r="I949" s="5"/>
      <c r="P949" s="6"/>
      <c r="Q949" s="6"/>
      <c r="R949" s="6"/>
      <c r="S949" s="6"/>
      <c r="T949" s="6"/>
      <c r="V949" s="4"/>
      <c r="AB949" s="7"/>
      <c r="AC949" s="7"/>
      <c r="AD949" s="8"/>
    </row>
    <row r="950" spans="2:30" s="3" customFormat="1" x14ac:dyDescent="0.15">
      <c r="B950" s="4"/>
      <c r="I950" s="5"/>
      <c r="P950" s="6"/>
      <c r="Q950" s="6"/>
      <c r="R950" s="6"/>
      <c r="S950" s="6"/>
      <c r="T950" s="6"/>
      <c r="V950" s="4"/>
      <c r="AB950" s="7"/>
      <c r="AC950" s="7"/>
      <c r="AD950" s="8"/>
    </row>
    <row r="951" spans="2:30" s="3" customFormat="1" x14ac:dyDescent="0.15">
      <c r="B951" s="4"/>
      <c r="I951" s="5"/>
      <c r="P951" s="6"/>
      <c r="Q951" s="6"/>
      <c r="R951" s="6"/>
      <c r="S951" s="6"/>
      <c r="T951" s="6"/>
      <c r="V951" s="4"/>
      <c r="AB951" s="7"/>
      <c r="AC951" s="7"/>
      <c r="AD951" s="8"/>
    </row>
    <row r="952" spans="2:30" s="3" customFormat="1" x14ac:dyDescent="0.15">
      <c r="B952" s="4"/>
      <c r="I952" s="5"/>
      <c r="P952" s="6"/>
      <c r="Q952" s="6"/>
      <c r="R952" s="6"/>
      <c r="S952" s="6"/>
      <c r="T952" s="6"/>
      <c r="V952" s="4"/>
      <c r="AB952" s="7"/>
      <c r="AC952" s="7"/>
      <c r="AD952" s="8"/>
    </row>
    <row r="953" spans="2:30" s="3" customFormat="1" x14ac:dyDescent="0.15">
      <c r="B953" s="4"/>
      <c r="I953" s="5"/>
      <c r="P953" s="6"/>
      <c r="Q953" s="6"/>
      <c r="R953" s="6"/>
      <c r="S953" s="6"/>
      <c r="T953" s="6"/>
      <c r="V953" s="4"/>
      <c r="AB953" s="7"/>
      <c r="AC953" s="7"/>
      <c r="AD953" s="8"/>
    </row>
    <row r="954" spans="2:30" s="3" customFormat="1" x14ac:dyDescent="0.15">
      <c r="B954" s="4"/>
      <c r="I954" s="5"/>
      <c r="P954" s="6"/>
      <c r="Q954" s="6"/>
      <c r="R954" s="6"/>
      <c r="S954" s="6"/>
      <c r="T954" s="6"/>
      <c r="V954" s="4"/>
      <c r="AB954" s="7"/>
      <c r="AC954" s="7"/>
      <c r="AD954" s="8"/>
    </row>
    <row r="955" spans="2:30" s="3" customFormat="1" x14ac:dyDescent="0.15">
      <c r="B955" s="4"/>
      <c r="I955" s="5"/>
      <c r="P955" s="6"/>
      <c r="Q955" s="6"/>
      <c r="R955" s="6"/>
      <c r="S955" s="6"/>
      <c r="T955" s="6"/>
      <c r="V955" s="4"/>
      <c r="AB955" s="7"/>
      <c r="AC955" s="7"/>
      <c r="AD955" s="8"/>
    </row>
    <row r="956" spans="2:30" s="3" customFormat="1" x14ac:dyDescent="0.15">
      <c r="B956" s="4"/>
      <c r="I956" s="5"/>
      <c r="P956" s="6"/>
      <c r="Q956" s="6"/>
      <c r="R956" s="6"/>
      <c r="S956" s="6"/>
      <c r="T956" s="6"/>
      <c r="V956" s="4"/>
      <c r="AB956" s="7"/>
      <c r="AC956" s="7"/>
      <c r="AD956" s="8"/>
    </row>
    <row r="957" spans="2:30" s="3" customFormat="1" x14ac:dyDescent="0.15">
      <c r="B957" s="4"/>
      <c r="I957" s="5"/>
      <c r="P957" s="6"/>
      <c r="Q957" s="6"/>
      <c r="R957" s="6"/>
      <c r="S957" s="6"/>
      <c r="T957" s="6"/>
      <c r="V957" s="4"/>
      <c r="AB957" s="7"/>
      <c r="AC957" s="7"/>
      <c r="AD957" s="8"/>
    </row>
    <row r="958" spans="2:30" s="3" customFormat="1" x14ac:dyDescent="0.15">
      <c r="B958" s="4"/>
      <c r="I958" s="5"/>
      <c r="P958" s="6"/>
      <c r="Q958" s="6"/>
      <c r="R958" s="6"/>
      <c r="S958" s="6"/>
      <c r="T958" s="6"/>
      <c r="V958" s="4"/>
      <c r="AB958" s="7"/>
      <c r="AC958" s="7"/>
      <c r="AD958" s="8"/>
    </row>
    <row r="959" spans="2:30" s="3" customFormat="1" x14ac:dyDescent="0.15">
      <c r="B959" s="4"/>
      <c r="I959" s="5"/>
      <c r="P959" s="6"/>
      <c r="Q959" s="6"/>
      <c r="R959" s="6"/>
      <c r="S959" s="6"/>
      <c r="T959" s="6"/>
      <c r="V959" s="4"/>
      <c r="AB959" s="7"/>
      <c r="AC959" s="7"/>
      <c r="AD959" s="8"/>
    </row>
    <row r="960" spans="2:30" s="3" customFormat="1" x14ac:dyDescent="0.15">
      <c r="B960" s="4"/>
      <c r="I960" s="5"/>
      <c r="P960" s="6"/>
      <c r="Q960" s="6"/>
      <c r="R960" s="6"/>
      <c r="S960" s="6"/>
      <c r="T960" s="6"/>
      <c r="V960" s="4"/>
      <c r="AB960" s="7"/>
      <c r="AC960" s="7"/>
      <c r="AD960" s="8"/>
    </row>
    <row r="961" spans="2:30" s="3" customFormat="1" x14ac:dyDescent="0.15">
      <c r="B961" s="4"/>
      <c r="I961" s="5"/>
      <c r="P961" s="6"/>
      <c r="Q961" s="6"/>
      <c r="R961" s="6"/>
      <c r="S961" s="6"/>
      <c r="T961" s="6"/>
      <c r="V961" s="4"/>
      <c r="AB961" s="7"/>
      <c r="AC961" s="7"/>
      <c r="AD961" s="8"/>
    </row>
    <row r="962" spans="2:30" s="3" customFormat="1" x14ac:dyDescent="0.15">
      <c r="B962" s="4"/>
      <c r="I962" s="5"/>
      <c r="P962" s="6"/>
      <c r="Q962" s="6"/>
      <c r="R962" s="6"/>
      <c r="S962" s="6"/>
      <c r="T962" s="6"/>
      <c r="V962" s="4"/>
      <c r="AB962" s="7"/>
      <c r="AC962" s="7"/>
      <c r="AD962" s="8"/>
    </row>
    <row r="963" spans="2:30" s="3" customFormat="1" x14ac:dyDescent="0.15">
      <c r="B963" s="4"/>
      <c r="I963" s="5"/>
      <c r="P963" s="6"/>
      <c r="Q963" s="6"/>
      <c r="R963" s="6"/>
      <c r="S963" s="6"/>
      <c r="T963" s="6"/>
      <c r="V963" s="4"/>
      <c r="AB963" s="7"/>
      <c r="AC963" s="7"/>
      <c r="AD963" s="8"/>
    </row>
    <row r="964" spans="2:30" s="3" customFormat="1" x14ac:dyDescent="0.15">
      <c r="B964" s="4"/>
      <c r="I964" s="5"/>
      <c r="P964" s="6"/>
      <c r="Q964" s="6"/>
      <c r="R964" s="6"/>
      <c r="S964" s="6"/>
      <c r="T964" s="6"/>
      <c r="V964" s="4"/>
      <c r="AB964" s="7"/>
      <c r="AC964" s="7"/>
      <c r="AD964" s="8"/>
    </row>
    <row r="965" spans="2:30" s="3" customFormat="1" x14ac:dyDescent="0.15">
      <c r="B965" s="4"/>
      <c r="I965" s="5"/>
      <c r="P965" s="6"/>
      <c r="Q965" s="6"/>
      <c r="R965" s="6"/>
      <c r="S965" s="6"/>
      <c r="T965" s="6"/>
      <c r="V965" s="4"/>
      <c r="AB965" s="7"/>
      <c r="AC965" s="7"/>
      <c r="AD965" s="8"/>
    </row>
    <row r="966" spans="2:30" s="3" customFormat="1" x14ac:dyDescent="0.15">
      <c r="B966" s="4"/>
      <c r="I966" s="5"/>
      <c r="P966" s="6"/>
      <c r="Q966" s="6"/>
      <c r="R966" s="6"/>
      <c r="S966" s="6"/>
      <c r="T966" s="6"/>
      <c r="V966" s="4"/>
      <c r="AB966" s="7"/>
      <c r="AC966" s="7"/>
      <c r="AD966" s="8"/>
    </row>
    <row r="967" spans="2:30" s="3" customFormat="1" x14ac:dyDescent="0.15">
      <c r="B967" s="4"/>
      <c r="I967" s="5"/>
      <c r="P967" s="6"/>
      <c r="Q967" s="6"/>
      <c r="R967" s="6"/>
      <c r="S967" s="6"/>
      <c r="T967" s="6"/>
      <c r="V967" s="4"/>
      <c r="AB967" s="7"/>
      <c r="AC967" s="7"/>
      <c r="AD967" s="8"/>
    </row>
    <row r="968" spans="2:30" s="3" customFormat="1" x14ac:dyDescent="0.15">
      <c r="B968" s="4"/>
      <c r="I968" s="5"/>
      <c r="P968" s="6"/>
      <c r="Q968" s="6"/>
      <c r="R968" s="6"/>
      <c r="S968" s="6"/>
      <c r="T968" s="6"/>
      <c r="V968" s="4"/>
      <c r="AB968" s="7"/>
      <c r="AC968" s="7"/>
      <c r="AD968" s="8"/>
    </row>
    <row r="969" spans="2:30" s="3" customFormat="1" x14ac:dyDescent="0.15">
      <c r="B969" s="4"/>
      <c r="I969" s="5"/>
      <c r="P969" s="6"/>
      <c r="Q969" s="6"/>
      <c r="R969" s="6"/>
      <c r="S969" s="6"/>
      <c r="T969" s="6"/>
      <c r="V969" s="4"/>
      <c r="AB969" s="7"/>
      <c r="AC969" s="7"/>
      <c r="AD969" s="8"/>
    </row>
    <row r="970" spans="2:30" s="3" customFormat="1" x14ac:dyDescent="0.15">
      <c r="B970" s="4"/>
      <c r="I970" s="5"/>
      <c r="P970" s="6"/>
      <c r="Q970" s="6"/>
      <c r="R970" s="6"/>
      <c r="S970" s="6"/>
      <c r="T970" s="6"/>
      <c r="V970" s="4"/>
      <c r="AB970" s="7"/>
      <c r="AC970" s="7"/>
      <c r="AD970" s="8"/>
    </row>
    <row r="971" spans="2:30" s="3" customFormat="1" x14ac:dyDescent="0.15">
      <c r="B971" s="4"/>
      <c r="I971" s="5"/>
      <c r="P971" s="6"/>
      <c r="Q971" s="6"/>
      <c r="R971" s="6"/>
      <c r="S971" s="6"/>
      <c r="T971" s="6"/>
      <c r="V971" s="4"/>
      <c r="AB971" s="7"/>
      <c r="AC971" s="7"/>
      <c r="AD971" s="8"/>
    </row>
    <row r="972" spans="2:30" s="3" customFormat="1" x14ac:dyDescent="0.15">
      <c r="B972" s="4"/>
      <c r="I972" s="5"/>
      <c r="P972" s="6"/>
      <c r="Q972" s="6"/>
      <c r="R972" s="6"/>
      <c r="S972" s="6"/>
      <c r="T972" s="6"/>
      <c r="V972" s="4"/>
      <c r="AB972" s="7"/>
      <c r="AC972" s="7"/>
      <c r="AD972" s="8"/>
    </row>
    <row r="973" spans="2:30" s="3" customFormat="1" x14ac:dyDescent="0.15">
      <c r="B973" s="4"/>
      <c r="I973" s="5"/>
      <c r="P973" s="6"/>
      <c r="Q973" s="6"/>
      <c r="R973" s="6"/>
      <c r="S973" s="6"/>
      <c r="T973" s="6"/>
      <c r="V973" s="4"/>
      <c r="AB973" s="7"/>
      <c r="AC973" s="7"/>
      <c r="AD973" s="8"/>
    </row>
    <row r="974" spans="2:30" s="3" customFormat="1" x14ac:dyDescent="0.15">
      <c r="B974" s="4"/>
      <c r="I974" s="5"/>
      <c r="P974" s="6"/>
      <c r="Q974" s="6"/>
      <c r="R974" s="6"/>
      <c r="S974" s="6"/>
      <c r="T974" s="6"/>
      <c r="V974" s="4"/>
      <c r="AB974" s="7"/>
      <c r="AC974" s="7"/>
      <c r="AD974" s="8"/>
    </row>
    <row r="975" spans="2:30" s="3" customFormat="1" x14ac:dyDescent="0.15">
      <c r="B975" s="4"/>
      <c r="I975" s="5"/>
      <c r="P975" s="6"/>
      <c r="Q975" s="6"/>
      <c r="R975" s="6"/>
      <c r="S975" s="6"/>
      <c r="T975" s="6"/>
      <c r="V975" s="4"/>
      <c r="AB975" s="7"/>
      <c r="AC975" s="7"/>
      <c r="AD975" s="8"/>
    </row>
    <row r="976" spans="2:30" s="3" customFormat="1" x14ac:dyDescent="0.15">
      <c r="B976" s="4"/>
      <c r="I976" s="5"/>
      <c r="P976" s="6"/>
      <c r="Q976" s="6"/>
      <c r="R976" s="6"/>
      <c r="S976" s="6"/>
      <c r="T976" s="6"/>
      <c r="V976" s="4"/>
      <c r="AB976" s="7"/>
      <c r="AC976" s="7"/>
      <c r="AD976" s="8"/>
    </row>
    <row r="977" spans="2:30" s="3" customFormat="1" x14ac:dyDescent="0.15">
      <c r="B977" s="4"/>
      <c r="I977" s="5"/>
      <c r="P977" s="6"/>
      <c r="Q977" s="6"/>
      <c r="R977" s="6"/>
      <c r="S977" s="6"/>
      <c r="T977" s="6"/>
      <c r="V977" s="4"/>
      <c r="AB977" s="7"/>
      <c r="AC977" s="7"/>
      <c r="AD977" s="8"/>
    </row>
    <row r="978" spans="2:30" s="3" customFormat="1" x14ac:dyDescent="0.15">
      <c r="B978" s="4"/>
      <c r="I978" s="5"/>
      <c r="P978" s="6"/>
      <c r="Q978" s="6"/>
      <c r="R978" s="6"/>
      <c r="S978" s="6"/>
      <c r="T978" s="6"/>
      <c r="V978" s="4"/>
      <c r="AB978" s="7"/>
      <c r="AC978" s="7"/>
      <c r="AD978" s="8"/>
    </row>
    <row r="979" spans="2:30" s="3" customFormat="1" x14ac:dyDescent="0.15">
      <c r="B979" s="4"/>
      <c r="I979" s="5"/>
      <c r="P979" s="6"/>
      <c r="Q979" s="6"/>
      <c r="R979" s="6"/>
      <c r="S979" s="6"/>
      <c r="T979" s="6"/>
      <c r="V979" s="4"/>
      <c r="AB979" s="7"/>
      <c r="AC979" s="7"/>
      <c r="AD979" s="8"/>
    </row>
    <row r="980" spans="2:30" s="3" customFormat="1" x14ac:dyDescent="0.15">
      <c r="B980" s="4"/>
      <c r="I980" s="5"/>
      <c r="P980" s="6"/>
      <c r="Q980" s="6"/>
      <c r="R980" s="6"/>
      <c r="S980" s="6"/>
      <c r="T980" s="6"/>
      <c r="V980" s="4"/>
      <c r="AB980" s="7"/>
      <c r="AC980" s="7"/>
      <c r="AD980" s="8"/>
    </row>
    <row r="981" spans="2:30" s="3" customFormat="1" x14ac:dyDescent="0.15">
      <c r="B981" s="4"/>
      <c r="I981" s="5"/>
      <c r="P981" s="6"/>
      <c r="Q981" s="6"/>
      <c r="R981" s="6"/>
      <c r="S981" s="6"/>
      <c r="T981" s="6"/>
      <c r="V981" s="4"/>
      <c r="AB981" s="7"/>
      <c r="AC981" s="7"/>
      <c r="AD981" s="8"/>
    </row>
    <row r="982" spans="2:30" s="3" customFormat="1" x14ac:dyDescent="0.15">
      <c r="B982" s="4"/>
      <c r="I982" s="5"/>
      <c r="P982" s="6"/>
      <c r="Q982" s="6"/>
      <c r="R982" s="6"/>
      <c r="S982" s="6"/>
      <c r="T982" s="6"/>
      <c r="V982" s="4"/>
      <c r="AB982" s="7"/>
      <c r="AC982" s="7"/>
      <c r="AD982" s="8"/>
    </row>
    <row r="983" spans="2:30" s="3" customFormat="1" x14ac:dyDescent="0.15">
      <c r="B983" s="4"/>
      <c r="I983" s="5"/>
      <c r="P983" s="6"/>
      <c r="Q983" s="6"/>
      <c r="R983" s="6"/>
      <c r="S983" s="6"/>
      <c r="T983" s="6"/>
      <c r="V983" s="4"/>
      <c r="AB983" s="7"/>
      <c r="AC983" s="7"/>
      <c r="AD983" s="8"/>
    </row>
    <row r="984" spans="2:30" s="3" customFormat="1" x14ac:dyDescent="0.15">
      <c r="B984" s="4"/>
      <c r="I984" s="5"/>
      <c r="P984" s="6"/>
      <c r="Q984" s="6"/>
      <c r="R984" s="6"/>
      <c r="S984" s="6"/>
      <c r="T984" s="6"/>
      <c r="V984" s="4"/>
      <c r="AB984" s="7"/>
      <c r="AC984" s="7"/>
      <c r="AD984" s="8"/>
    </row>
    <row r="985" spans="2:30" s="3" customFormat="1" x14ac:dyDescent="0.15">
      <c r="B985" s="4"/>
      <c r="I985" s="5"/>
      <c r="P985" s="6"/>
      <c r="Q985" s="6"/>
      <c r="R985" s="6"/>
      <c r="S985" s="6"/>
      <c r="T985" s="6"/>
      <c r="V985" s="4"/>
      <c r="AB985" s="7"/>
      <c r="AC985" s="7"/>
      <c r="AD985" s="8"/>
    </row>
    <row r="986" spans="2:30" s="3" customFormat="1" x14ac:dyDescent="0.15">
      <c r="B986" s="4"/>
      <c r="I986" s="5"/>
      <c r="P986" s="6"/>
      <c r="Q986" s="6"/>
      <c r="R986" s="6"/>
      <c r="S986" s="6"/>
      <c r="T986" s="6"/>
      <c r="V986" s="4"/>
      <c r="AB986" s="7"/>
      <c r="AC986" s="7"/>
      <c r="AD986" s="8"/>
    </row>
    <row r="987" spans="2:30" s="3" customFormat="1" x14ac:dyDescent="0.15">
      <c r="B987" s="4"/>
      <c r="I987" s="5"/>
      <c r="P987" s="6"/>
      <c r="Q987" s="6"/>
      <c r="R987" s="6"/>
      <c r="S987" s="6"/>
      <c r="T987" s="6"/>
      <c r="V987" s="4"/>
      <c r="AB987" s="7"/>
      <c r="AC987" s="7"/>
      <c r="AD987" s="8"/>
    </row>
    <row r="988" spans="2:30" s="3" customFormat="1" x14ac:dyDescent="0.15">
      <c r="B988" s="4"/>
      <c r="I988" s="5"/>
      <c r="P988" s="6"/>
      <c r="Q988" s="6"/>
      <c r="R988" s="6"/>
      <c r="S988" s="6"/>
      <c r="T988" s="6"/>
      <c r="V988" s="4"/>
      <c r="AB988" s="7"/>
      <c r="AC988" s="7"/>
      <c r="AD988" s="8"/>
    </row>
    <row r="989" spans="2:30" s="3" customFormat="1" x14ac:dyDescent="0.15">
      <c r="B989" s="4"/>
      <c r="I989" s="5"/>
      <c r="P989" s="6"/>
      <c r="Q989" s="6"/>
      <c r="R989" s="6"/>
      <c r="S989" s="6"/>
      <c r="T989" s="6"/>
      <c r="V989" s="4"/>
      <c r="AB989" s="7"/>
      <c r="AC989" s="7"/>
      <c r="AD989" s="8"/>
    </row>
    <row r="990" spans="2:30" s="3" customFormat="1" x14ac:dyDescent="0.15">
      <c r="B990" s="4"/>
      <c r="I990" s="5"/>
      <c r="P990" s="6"/>
      <c r="Q990" s="6"/>
      <c r="R990" s="6"/>
      <c r="S990" s="6"/>
      <c r="T990" s="6"/>
      <c r="V990" s="4"/>
      <c r="AB990" s="7"/>
      <c r="AC990" s="7"/>
      <c r="AD990" s="8"/>
    </row>
    <row r="991" spans="2:30" s="3" customFormat="1" x14ac:dyDescent="0.15">
      <c r="B991" s="4"/>
      <c r="I991" s="5"/>
      <c r="P991" s="6"/>
      <c r="Q991" s="6"/>
      <c r="R991" s="6"/>
      <c r="S991" s="6"/>
      <c r="T991" s="6"/>
      <c r="V991" s="4"/>
      <c r="AB991" s="7"/>
      <c r="AC991" s="7"/>
      <c r="AD991" s="8"/>
    </row>
    <row r="992" spans="2:30" s="3" customFormat="1" x14ac:dyDescent="0.15">
      <c r="B992" s="4"/>
      <c r="I992" s="5"/>
      <c r="P992" s="6"/>
      <c r="Q992" s="6"/>
      <c r="R992" s="6"/>
      <c r="S992" s="6"/>
      <c r="T992" s="6"/>
      <c r="V992" s="4"/>
      <c r="AB992" s="7"/>
      <c r="AC992" s="7"/>
      <c r="AD992" s="8"/>
    </row>
    <row r="993" spans="2:30" s="3" customFormat="1" x14ac:dyDescent="0.15">
      <c r="B993" s="4"/>
      <c r="I993" s="5"/>
      <c r="P993" s="6"/>
      <c r="Q993" s="6"/>
      <c r="R993" s="6"/>
      <c r="S993" s="6"/>
      <c r="T993" s="6"/>
      <c r="V993" s="4"/>
      <c r="AB993" s="7"/>
      <c r="AC993" s="7"/>
      <c r="AD993" s="8"/>
    </row>
    <row r="994" spans="2:30" s="3" customFormat="1" x14ac:dyDescent="0.15">
      <c r="B994" s="4"/>
      <c r="I994" s="5"/>
      <c r="P994" s="6"/>
      <c r="Q994" s="6"/>
      <c r="R994" s="6"/>
      <c r="S994" s="6"/>
      <c r="T994" s="6"/>
      <c r="V994" s="4"/>
      <c r="AB994" s="7"/>
      <c r="AC994" s="7"/>
      <c r="AD994" s="8"/>
    </row>
    <row r="995" spans="2:30" s="3" customFormat="1" x14ac:dyDescent="0.15">
      <c r="B995" s="4"/>
      <c r="I995" s="5"/>
      <c r="P995" s="6"/>
      <c r="Q995" s="6"/>
      <c r="R995" s="6"/>
      <c r="S995" s="6"/>
      <c r="T995" s="6"/>
      <c r="V995" s="4"/>
      <c r="AB995" s="7"/>
      <c r="AC995" s="7"/>
      <c r="AD995" s="8"/>
    </row>
    <row r="996" spans="2:30" s="3" customFormat="1" x14ac:dyDescent="0.15">
      <c r="B996" s="4"/>
      <c r="I996" s="5"/>
      <c r="P996" s="6"/>
      <c r="Q996" s="6"/>
      <c r="R996" s="6"/>
      <c r="S996" s="6"/>
      <c r="T996" s="6"/>
      <c r="V996" s="4"/>
      <c r="AB996" s="7"/>
      <c r="AC996" s="7"/>
      <c r="AD996" s="8"/>
    </row>
    <row r="997" spans="2:30" s="3" customFormat="1" x14ac:dyDescent="0.15">
      <c r="B997" s="4"/>
      <c r="I997" s="5"/>
      <c r="P997" s="6"/>
      <c r="Q997" s="6"/>
      <c r="R997" s="6"/>
      <c r="S997" s="6"/>
      <c r="T997" s="6"/>
      <c r="V997" s="4"/>
      <c r="AB997" s="7"/>
      <c r="AC997" s="7"/>
      <c r="AD997" s="8"/>
    </row>
    <row r="998" spans="2:30" s="3" customFormat="1" x14ac:dyDescent="0.15">
      <c r="B998" s="4"/>
      <c r="I998" s="5"/>
      <c r="P998" s="6"/>
      <c r="Q998" s="6"/>
      <c r="R998" s="6"/>
      <c r="S998" s="6"/>
      <c r="T998" s="6"/>
      <c r="V998" s="4"/>
      <c r="AB998" s="7"/>
      <c r="AC998" s="7"/>
      <c r="AD998" s="8"/>
    </row>
    <row r="999" spans="2:30" s="3" customFormat="1" x14ac:dyDescent="0.15">
      <c r="B999" s="4"/>
      <c r="I999" s="5"/>
      <c r="P999" s="6"/>
      <c r="Q999" s="6"/>
      <c r="R999" s="6"/>
      <c r="S999" s="6"/>
      <c r="T999" s="6"/>
      <c r="V999" s="4"/>
      <c r="AB999" s="7"/>
      <c r="AC999" s="7"/>
      <c r="AD999" s="8"/>
    </row>
    <row r="1000" spans="2:30" s="3" customFormat="1" x14ac:dyDescent="0.15">
      <c r="B1000" s="4"/>
      <c r="I1000" s="5"/>
      <c r="P1000" s="6"/>
      <c r="Q1000" s="6"/>
      <c r="R1000" s="6"/>
      <c r="S1000" s="6"/>
      <c r="T1000" s="6"/>
      <c r="V1000" s="4"/>
      <c r="AB1000" s="7"/>
      <c r="AC1000" s="7"/>
      <c r="AD1000" s="8"/>
    </row>
    <row r="1001" spans="2:30" s="3" customFormat="1" x14ac:dyDescent="0.15">
      <c r="B1001" s="4"/>
      <c r="I1001" s="5"/>
      <c r="P1001" s="6"/>
      <c r="Q1001" s="6"/>
      <c r="R1001" s="6"/>
      <c r="S1001" s="6"/>
      <c r="T1001" s="6"/>
      <c r="V1001" s="4"/>
      <c r="AB1001" s="7"/>
      <c r="AC1001" s="7"/>
      <c r="AD1001" s="8"/>
    </row>
    <row r="1002" spans="2:30" s="3" customFormat="1" x14ac:dyDescent="0.15">
      <c r="B1002" s="4"/>
      <c r="I1002" s="5"/>
      <c r="P1002" s="6"/>
      <c r="Q1002" s="6"/>
      <c r="R1002" s="6"/>
      <c r="S1002" s="6"/>
      <c r="T1002" s="6"/>
      <c r="V1002" s="4"/>
      <c r="AB1002" s="7"/>
      <c r="AC1002" s="7"/>
      <c r="AD1002" s="8"/>
    </row>
    <row r="1003" spans="2:30" s="3" customFormat="1" x14ac:dyDescent="0.15">
      <c r="B1003" s="4"/>
      <c r="I1003" s="5"/>
      <c r="P1003" s="6"/>
      <c r="Q1003" s="6"/>
      <c r="R1003" s="6"/>
      <c r="S1003" s="6"/>
      <c r="T1003" s="6"/>
      <c r="V1003" s="4"/>
      <c r="AB1003" s="7"/>
      <c r="AC1003" s="7"/>
      <c r="AD1003" s="8"/>
    </row>
    <row r="1004" spans="2:30" s="3" customFormat="1" x14ac:dyDescent="0.15">
      <c r="B1004" s="4"/>
      <c r="I1004" s="5"/>
      <c r="P1004" s="6"/>
      <c r="Q1004" s="6"/>
      <c r="R1004" s="6"/>
      <c r="S1004" s="6"/>
      <c r="T1004" s="6"/>
      <c r="V1004" s="4"/>
      <c r="AB1004" s="7"/>
      <c r="AC1004" s="7"/>
      <c r="AD1004" s="8"/>
    </row>
    <row r="1005" spans="2:30" s="3" customFormat="1" x14ac:dyDescent="0.15">
      <c r="B1005" s="4"/>
      <c r="I1005" s="5"/>
      <c r="P1005" s="6"/>
      <c r="Q1005" s="6"/>
      <c r="R1005" s="6"/>
      <c r="S1005" s="6"/>
      <c r="T1005" s="6"/>
      <c r="V1005" s="4"/>
      <c r="AB1005" s="7"/>
      <c r="AC1005" s="7"/>
      <c r="AD1005" s="8"/>
    </row>
    <row r="1006" spans="2:30" s="3" customFormat="1" x14ac:dyDescent="0.15">
      <c r="B1006" s="4"/>
      <c r="I1006" s="5"/>
      <c r="P1006" s="6"/>
      <c r="Q1006" s="6"/>
      <c r="R1006" s="6"/>
      <c r="S1006" s="6"/>
      <c r="T1006" s="6"/>
      <c r="V1006" s="4"/>
      <c r="AB1006" s="7"/>
      <c r="AC1006" s="7"/>
      <c r="AD1006" s="8"/>
    </row>
    <row r="1007" spans="2:30" s="3" customFormat="1" x14ac:dyDescent="0.15">
      <c r="B1007" s="4"/>
      <c r="I1007" s="5"/>
      <c r="P1007" s="6"/>
      <c r="Q1007" s="6"/>
      <c r="R1007" s="6"/>
      <c r="S1007" s="6"/>
      <c r="T1007" s="6"/>
      <c r="V1007" s="4"/>
      <c r="AB1007" s="7"/>
      <c r="AC1007" s="7"/>
      <c r="AD1007" s="8"/>
    </row>
    <row r="1008" spans="2:30" s="3" customFormat="1" x14ac:dyDescent="0.15">
      <c r="B1008" s="4"/>
      <c r="I1008" s="5"/>
      <c r="P1008" s="6"/>
      <c r="Q1008" s="6"/>
      <c r="R1008" s="6"/>
      <c r="S1008" s="6"/>
      <c r="T1008" s="6"/>
      <c r="V1008" s="4"/>
      <c r="AB1008" s="7"/>
      <c r="AC1008" s="7"/>
      <c r="AD1008" s="8"/>
    </row>
    <row r="1009" spans="2:30" s="3" customFormat="1" x14ac:dyDescent="0.15">
      <c r="B1009" s="4"/>
      <c r="I1009" s="5"/>
      <c r="P1009" s="6"/>
      <c r="Q1009" s="6"/>
      <c r="R1009" s="6"/>
      <c r="S1009" s="6"/>
      <c r="T1009" s="6"/>
      <c r="V1009" s="4"/>
      <c r="AB1009" s="7"/>
      <c r="AC1009" s="7"/>
      <c r="AD1009" s="8"/>
    </row>
    <row r="1010" spans="2:30" s="3" customFormat="1" x14ac:dyDescent="0.15">
      <c r="B1010" s="4"/>
      <c r="I1010" s="5"/>
      <c r="P1010" s="6"/>
      <c r="Q1010" s="6"/>
      <c r="R1010" s="6"/>
      <c r="S1010" s="6"/>
      <c r="T1010" s="6"/>
      <c r="V1010" s="4"/>
      <c r="AB1010" s="7"/>
      <c r="AC1010" s="7"/>
      <c r="AD1010" s="8"/>
    </row>
    <row r="1011" spans="2:30" s="3" customFormat="1" x14ac:dyDescent="0.15">
      <c r="B1011" s="4"/>
      <c r="I1011" s="5"/>
      <c r="P1011" s="6"/>
      <c r="Q1011" s="6"/>
      <c r="R1011" s="6"/>
      <c r="S1011" s="6"/>
      <c r="T1011" s="6"/>
      <c r="V1011" s="4"/>
      <c r="AB1011" s="7"/>
      <c r="AC1011" s="7"/>
      <c r="AD1011" s="8"/>
    </row>
    <row r="1012" spans="2:30" s="3" customFormat="1" x14ac:dyDescent="0.15">
      <c r="B1012" s="4"/>
      <c r="I1012" s="5"/>
      <c r="P1012" s="6"/>
      <c r="Q1012" s="6"/>
      <c r="R1012" s="6"/>
      <c r="S1012" s="6"/>
      <c r="T1012" s="6"/>
      <c r="V1012" s="4"/>
      <c r="AB1012" s="7"/>
      <c r="AC1012" s="7"/>
      <c r="AD1012" s="8"/>
    </row>
    <row r="1013" spans="2:30" s="3" customFormat="1" x14ac:dyDescent="0.15">
      <c r="B1013" s="4"/>
      <c r="I1013" s="5"/>
      <c r="P1013" s="6"/>
      <c r="Q1013" s="6"/>
      <c r="R1013" s="6"/>
      <c r="S1013" s="6"/>
      <c r="T1013" s="6"/>
      <c r="V1013" s="4"/>
      <c r="AB1013" s="7"/>
      <c r="AC1013" s="7"/>
      <c r="AD1013" s="8"/>
    </row>
    <row r="1014" spans="2:30" s="3" customFormat="1" x14ac:dyDescent="0.15">
      <c r="B1014" s="4"/>
      <c r="I1014" s="5"/>
      <c r="P1014" s="6"/>
      <c r="Q1014" s="6"/>
      <c r="R1014" s="6"/>
      <c r="S1014" s="6"/>
      <c r="T1014" s="6"/>
      <c r="V1014" s="4"/>
      <c r="AB1014" s="7"/>
      <c r="AC1014" s="7"/>
      <c r="AD1014" s="8"/>
    </row>
    <row r="1015" spans="2:30" s="3" customFormat="1" x14ac:dyDescent="0.15">
      <c r="B1015" s="4"/>
      <c r="I1015" s="5"/>
      <c r="P1015" s="6"/>
      <c r="Q1015" s="6"/>
      <c r="R1015" s="6"/>
      <c r="S1015" s="6"/>
      <c r="T1015" s="6"/>
      <c r="V1015" s="4"/>
      <c r="AB1015" s="7"/>
      <c r="AC1015" s="7"/>
      <c r="AD1015" s="8"/>
    </row>
    <row r="1016" spans="2:30" s="3" customFormat="1" x14ac:dyDescent="0.15">
      <c r="B1016" s="4"/>
      <c r="I1016" s="5"/>
      <c r="P1016" s="6"/>
      <c r="Q1016" s="6"/>
      <c r="R1016" s="6"/>
      <c r="S1016" s="6"/>
      <c r="T1016" s="6"/>
      <c r="V1016" s="4"/>
      <c r="AB1016" s="7"/>
      <c r="AC1016" s="7"/>
      <c r="AD1016" s="8"/>
    </row>
    <row r="1017" spans="2:30" s="3" customFormat="1" x14ac:dyDescent="0.15">
      <c r="B1017" s="4"/>
      <c r="I1017" s="5"/>
      <c r="P1017" s="6"/>
      <c r="Q1017" s="6"/>
      <c r="R1017" s="6"/>
      <c r="S1017" s="6"/>
      <c r="T1017" s="6"/>
      <c r="V1017" s="4"/>
      <c r="AB1017" s="7"/>
      <c r="AC1017" s="7"/>
      <c r="AD1017" s="8"/>
    </row>
    <row r="1018" spans="2:30" s="3" customFormat="1" x14ac:dyDescent="0.15">
      <c r="B1018" s="4"/>
      <c r="I1018" s="5"/>
      <c r="P1018" s="6"/>
      <c r="Q1018" s="6"/>
      <c r="R1018" s="6"/>
      <c r="S1018" s="6"/>
      <c r="T1018" s="6"/>
      <c r="V1018" s="4"/>
      <c r="AB1018" s="7"/>
      <c r="AC1018" s="7"/>
      <c r="AD1018" s="8"/>
    </row>
    <row r="1019" spans="2:30" s="3" customFormat="1" x14ac:dyDescent="0.15">
      <c r="B1019" s="4"/>
      <c r="I1019" s="5"/>
      <c r="P1019" s="6"/>
      <c r="Q1019" s="6"/>
      <c r="R1019" s="6"/>
      <c r="S1019" s="6"/>
      <c r="T1019" s="6"/>
      <c r="V1019" s="4"/>
      <c r="AB1019" s="7"/>
      <c r="AC1019" s="7"/>
      <c r="AD1019" s="8"/>
    </row>
    <row r="1020" spans="2:30" s="3" customFormat="1" x14ac:dyDescent="0.15">
      <c r="B1020" s="4"/>
      <c r="I1020" s="5"/>
      <c r="P1020" s="6"/>
      <c r="Q1020" s="6"/>
      <c r="R1020" s="6"/>
      <c r="S1020" s="6"/>
      <c r="T1020" s="6"/>
      <c r="V1020" s="4"/>
      <c r="AB1020" s="7"/>
      <c r="AC1020" s="7"/>
      <c r="AD1020" s="8"/>
    </row>
    <row r="1021" spans="2:30" s="3" customFormat="1" x14ac:dyDescent="0.15">
      <c r="B1021" s="4"/>
      <c r="I1021" s="5"/>
      <c r="P1021" s="6"/>
      <c r="Q1021" s="6"/>
      <c r="R1021" s="6"/>
      <c r="S1021" s="6"/>
      <c r="T1021" s="6"/>
      <c r="V1021" s="4"/>
      <c r="AB1021" s="7"/>
      <c r="AC1021" s="7"/>
      <c r="AD1021" s="8"/>
    </row>
    <row r="1022" spans="2:30" s="3" customFormat="1" x14ac:dyDescent="0.15">
      <c r="B1022" s="4"/>
      <c r="I1022" s="5"/>
      <c r="P1022" s="6"/>
      <c r="Q1022" s="6"/>
      <c r="R1022" s="6"/>
      <c r="S1022" s="6"/>
      <c r="T1022" s="6"/>
      <c r="V1022" s="4"/>
      <c r="AB1022" s="7"/>
      <c r="AC1022" s="7"/>
      <c r="AD1022" s="8"/>
    </row>
    <row r="1023" spans="2:30" s="3" customFormat="1" x14ac:dyDescent="0.15">
      <c r="B1023" s="4"/>
      <c r="I1023" s="5"/>
      <c r="P1023" s="6"/>
      <c r="Q1023" s="6"/>
      <c r="R1023" s="6"/>
      <c r="S1023" s="6"/>
      <c r="T1023" s="6"/>
      <c r="V1023" s="4"/>
      <c r="AB1023" s="7"/>
      <c r="AC1023" s="7"/>
      <c r="AD1023" s="8"/>
    </row>
    <row r="1024" spans="2:30" s="3" customFormat="1" x14ac:dyDescent="0.15">
      <c r="B1024" s="4"/>
      <c r="I1024" s="5"/>
      <c r="P1024" s="6"/>
      <c r="Q1024" s="6"/>
      <c r="R1024" s="6"/>
      <c r="S1024" s="6"/>
      <c r="T1024" s="6"/>
      <c r="V1024" s="4"/>
      <c r="AB1024" s="7"/>
      <c r="AC1024" s="7"/>
      <c r="AD1024" s="8"/>
    </row>
    <row r="1025" spans="2:30" s="3" customFormat="1" x14ac:dyDescent="0.15">
      <c r="B1025" s="4"/>
      <c r="I1025" s="5"/>
      <c r="P1025" s="6"/>
      <c r="Q1025" s="6"/>
      <c r="R1025" s="6"/>
      <c r="S1025" s="6"/>
      <c r="T1025" s="6"/>
      <c r="V1025" s="4"/>
      <c r="AB1025" s="7"/>
      <c r="AC1025" s="7"/>
      <c r="AD1025" s="8"/>
    </row>
    <row r="1026" spans="2:30" s="3" customFormat="1" x14ac:dyDescent="0.15">
      <c r="B1026" s="4"/>
      <c r="I1026" s="5"/>
      <c r="P1026" s="6"/>
      <c r="Q1026" s="6"/>
      <c r="R1026" s="6"/>
      <c r="S1026" s="6"/>
      <c r="T1026" s="6"/>
      <c r="V1026" s="4"/>
      <c r="AB1026" s="7"/>
      <c r="AC1026" s="7"/>
      <c r="AD1026" s="8"/>
    </row>
    <row r="1027" spans="2:30" s="3" customFormat="1" x14ac:dyDescent="0.15">
      <c r="B1027" s="4"/>
      <c r="I1027" s="5"/>
      <c r="P1027" s="6"/>
      <c r="Q1027" s="6"/>
      <c r="R1027" s="6"/>
      <c r="S1027" s="6"/>
      <c r="T1027" s="6"/>
      <c r="V1027" s="4"/>
      <c r="AB1027" s="7"/>
      <c r="AC1027" s="7"/>
      <c r="AD1027" s="8"/>
    </row>
    <row r="1028" spans="2:30" s="3" customFormat="1" x14ac:dyDescent="0.15">
      <c r="B1028" s="4"/>
      <c r="I1028" s="5"/>
      <c r="P1028" s="6"/>
      <c r="Q1028" s="6"/>
      <c r="R1028" s="6"/>
      <c r="S1028" s="6"/>
      <c r="T1028" s="6"/>
      <c r="V1028" s="4"/>
      <c r="AB1028" s="7"/>
      <c r="AC1028" s="7"/>
      <c r="AD1028" s="8"/>
    </row>
    <row r="1029" spans="2:30" s="3" customFormat="1" x14ac:dyDescent="0.15">
      <c r="B1029" s="4"/>
      <c r="I1029" s="5"/>
      <c r="P1029" s="6"/>
      <c r="Q1029" s="6"/>
      <c r="R1029" s="6"/>
      <c r="S1029" s="6"/>
      <c r="T1029" s="6"/>
      <c r="V1029" s="4"/>
      <c r="AB1029" s="7"/>
      <c r="AC1029" s="7"/>
      <c r="AD1029" s="8"/>
    </row>
    <row r="1030" spans="2:30" s="3" customFormat="1" x14ac:dyDescent="0.15">
      <c r="B1030" s="4"/>
      <c r="I1030" s="5"/>
      <c r="P1030" s="6"/>
      <c r="Q1030" s="6"/>
      <c r="R1030" s="6"/>
      <c r="S1030" s="6"/>
      <c r="T1030" s="6"/>
      <c r="V1030" s="4"/>
      <c r="AB1030" s="7"/>
      <c r="AC1030" s="7"/>
      <c r="AD1030" s="8"/>
    </row>
    <row r="1031" spans="2:30" s="3" customFormat="1" x14ac:dyDescent="0.15">
      <c r="B1031" s="4"/>
      <c r="I1031" s="5"/>
      <c r="P1031" s="6"/>
      <c r="Q1031" s="6"/>
      <c r="R1031" s="6"/>
      <c r="S1031" s="6"/>
      <c r="T1031" s="6"/>
      <c r="V1031" s="4"/>
      <c r="AB1031" s="7"/>
      <c r="AC1031" s="7"/>
      <c r="AD1031" s="8"/>
    </row>
    <row r="1032" spans="2:30" s="3" customFormat="1" x14ac:dyDescent="0.15">
      <c r="B1032" s="4"/>
      <c r="I1032" s="5"/>
      <c r="P1032" s="6"/>
      <c r="Q1032" s="6"/>
      <c r="R1032" s="6"/>
      <c r="S1032" s="6"/>
      <c r="T1032" s="6"/>
      <c r="V1032" s="4"/>
      <c r="AB1032" s="7"/>
      <c r="AC1032" s="7"/>
      <c r="AD1032" s="8"/>
    </row>
    <row r="1033" spans="2:30" s="3" customFormat="1" x14ac:dyDescent="0.15">
      <c r="B1033" s="4"/>
      <c r="I1033" s="5"/>
      <c r="P1033" s="6"/>
      <c r="Q1033" s="6"/>
      <c r="R1033" s="6"/>
      <c r="S1033" s="6"/>
      <c r="T1033" s="6"/>
      <c r="V1033" s="4"/>
      <c r="AB1033" s="7"/>
      <c r="AC1033" s="7"/>
      <c r="AD1033" s="8"/>
    </row>
    <row r="1034" spans="2:30" s="3" customFormat="1" x14ac:dyDescent="0.15">
      <c r="B1034" s="4"/>
      <c r="I1034" s="5"/>
      <c r="P1034" s="6"/>
      <c r="Q1034" s="6"/>
      <c r="R1034" s="6"/>
      <c r="S1034" s="6"/>
      <c r="T1034" s="6"/>
      <c r="V1034" s="4"/>
      <c r="AB1034" s="7"/>
      <c r="AC1034" s="7"/>
      <c r="AD1034" s="8"/>
    </row>
    <row r="1035" spans="2:30" s="3" customFormat="1" x14ac:dyDescent="0.15">
      <c r="B1035" s="4"/>
      <c r="I1035" s="5"/>
      <c r="P1035" s="6"/>
      <c r="Q1035" s="6"/>
      <c r="R1035" s="6"/>
      <c r="S1035" s="6"/>
      <c r="T1035" s="6"/>
      <c r="V1035" s="4"/>
      <c r="AB1035" s="7"/>
      <c r="AC1035" s="7"/>
      <c r="AD1035" s="8"/>
    </row>
    <row r="1036" spans="2:30" s="3" customFormat="1" x14ac:dyDescent="0.15">
      <c r="B1036" s="4"/>
      <c r="I1036" s="5"/>
      <c r="P1036" s="6"/>
      <c r="Q1036" s="6"/>
      <c r="R1036" s="6"/>
      <c r="S1036" s="6"/>
      <c r="T1036" s="6"/>
      <c r="V1036" s="4"/>
      <c r="AB1036" s="7"/>
      <c r="AC1036" s="7"/>
      <c r="AD1036" s="8"/>
    </row>
    <row r="1037" spans="2:30" s="3" customFormat="1" x14ac:dyDescent="0.15">
      <c r="B1037" s="4"/>
      <c r="I1037" s="5"/>
      <c r="P1037" s="6"/>
      <c r="Q1037" s="6"/>
      <c r="R1037" s="6"/>
      <c r="S1037" s="6"/>
      <c r="T1037" s="6"/>
      <c r="V1037" s="4"/>
      <c r="AB1037" s="7"/>
      <c r="AC1037" s="7"/>
      <c r="AD1037" s="8"/>
    </row>
    <row r="1038" spans="2:30" s="3" customFormat="1" x14ac:dyDescent="0.15">
      <c r="B1038" s="4"/>
      <c r="I1038" s="5"/>
      <c r="P1038" s="6"/>
      <c r="Q1038" s="6"/>
      <c r="R1038" s="6"/>
      <c r="S1038" s="6"/>
      <c r="T1038" s="6"/>
      <c r="V1038" s="4"/>
      <c r="AB1038" s="7"/>
      <c r="AC1038" s="7"/>
      <c r="AD1038" s="8"/>
    </row>
    <row r="1039" spans="2:30" s="3" customFormat="1" x14ac:dyDescent="0.15">
      <c r="B1039" s="4"/>
      <c r="I1039" s="5"/>
      <c r="P1039" s="6"/>
      <c r="Q1039" s="6"/>
      <c r="R1039" s="6"/>
      <c r="S1039" s="6"/>
      <c r="T1039" s="6"/>
      <c r="V1039" s="4"/>
      <c r="AB1039" s="7"/>
      <c r="AC1039" s="7"/>
      <c r="AD1039" s="8"/>
    </row>
    <row r="1040" spans="2:30" s="3" customFormat="1" x14ac:dyDescent="0.15">
      <c r="B1040" s="4"/>
      <c r="I1040" s="5"/>
      <c r="P1040" s="6"/>
      <c r="Q1040" s="6"/>
      <c r="R1040" s="6"/>
      <c r="S1040" s="6"/>
      <c r="T1040" s="6"/>
      <c r="V1040" s="4"/>
      <c r="AB1040" s="7"/>
      <c r="AC1040" s="7"/>
      <c r="AD1040" s="8"/>
    </row>
    <row r="1041" spans="2:30" s="3" customFormat="1" x14ac:dyDescent="0.15">
      <c r="B1041" s="4"/>
      <c r="I1041" s="5"/>
      <c r="P1041" s="6"/>
      <c r="Q1041" s="6"/>
      <c r="R1041" s="6"/>
      <c r="S1041" s="6"/>
      <c r="T1041" s="6"/>
      <c r="V1041" s="4"/>
      <c r="AB1041" s="7"/>
      <c r="AC1041" s="7"/>
      <c r="AD1041" s="8"/>
    </row>
    <row r="1042" spans="2:30" s="3" customFormat="1" x14ac:dyDescent="0.15">
      <c r="B1042" s="4"/>
      <c r="I1042" s="5"/>
      <c r="P1042" s="6"/>
      <c r="Q1042" s="6"/>
      <c r="R1042" s="6"/>
      <c r="S1042" s="6"/>
      <c r="T1042" s="6"/>
      <c r="V1042" s="4"/>
      <c r="AB1042" s="7"/>
      <c r="AC1042" s="7"/>
      <c r="AD1042" s="8"/>
    </row>
    <row r="1043" spans="2:30" s="3" customFormat="1" x14ac:dyDescent="0.15">
      <c r="B1043" s="4"/>
      <c r="I1043" s="5"/>
      <c r="P1043" s="6"/>
      <c r="Q1043" s="6"/>
      <c r="R1043" s="6"/>
      <c r="S1043" s="6"/>
      <c r="T1043" s="6"/>
      <c r="V1043" s="4"/>
      <c r="AB1043" s="7"/>
      <c r="AC1043" s="7"/>
      <c r="AD1043" s="8"/>
    </row>
    <row r="1044" spans="2:30" s="3" customFormat="1" x14ac:dyDescent="0.15">
      <c r="B1044" s="4"/>
      <c r="I1044" s="5"/>
      <c r="P1044" s="6"/>
      <c r="Q1044" s="6"/>
      <c r="R1044" s="6"/>
      <c r="S1044" s="6"/>
      <c r="T1044" s="6"/>
      <c r="V1044" s="4"/>
      <c r="AB1044" s="7"/>
      <c r="AC1044" s="7"/>
      <c r="AD1044" s="8"/>
    </row>
    <row r="1045" spans="2:30" s="3" customFormat="1" x14ac:dyDescent="0.15">
      <c r="B1045" s="4"/>
      <c r="I1045" s="5"/>
      <c r="P1045" s="6"/>
      <c r="Q1045" s="6"/>
      <c r="R1045" s="6"/>
      <c r="S1045" s="6"/>
      <c r="T1045" s="6"/>
      <c r="V1045" s="4"/>
      <c r="AB1045" s="7"/>
      <c r="AC1045" s="7"/>
      <c r="AD1045" s="8"/>
    </row>
    <row r="1046" spans="2:30" s="3" customFormat="1" x14ac:dyDescent="0.15">
      <c r="B1046" s="4"/>
      <c r="I1046" s="5"/>
      <c r="P1046" s="6"/>
      <c r="Q1046" s="6"/>
      <c r="R1046" s="6"/>
      <c r="S1046" s="6"/>
      <c r="T1046" s="6"/>
      <c r="V1046" s="4"/>
      <c r="AB1046" s="7"/>
      <c r="AC1046" s="7"/>
      <c r="AD1046" s="8"/>
    </row>
    <row r="1047" spans="2:30" s="3" customFormat="1" x14ac:dyDescent="0.15">
      <c r="B1047" s="4"/>
      <c r="I1047" s="5"/>
      <c r="P1047" s="6"/>
      <c r="Q1047" s="6"/>
      <c r="R1047" s="6"/>
      <c r="S1047" s="6"/>
      <c r="T1047" s="6"/>
      <c r="V1047" s="4"/>
      <c r="AB1047" s="7"/>
      <c r="AC1047" s="7"/>
      <c r="AD1047" s="8"/>
    </row>
    <row r="1048" spans="2:30" s="3" customFormat="1" x14ac:dyDescent="0.15">
      <c r="B1048" s="4"/>
      <c r="I1048" s="5"/>
      <c r="P1048" s="6"/>
      <c r="Q1048" s="6"/>
      <c r="R1048" s="6"/>
      <c r="S1048" s="6"/>
      <c r="T1048" s="6"/>
      <c r="V1048" s="4"/>
      <c r="AB1048" s="7"/>
      <c r="AC1048" s="7"/>
      <c r="AD1048" s="8"/>
    </row>
    <row r="1049" spans="2:30" s="3" customFormat="1" x14ac:dyDescent="0.15">
      <c r="B1049" s="4"/>
      <c r="I1049" s="5"/>
      <c r="P1049" s="6"/>
      <c r="Q1049" s="6"/>
      <c r="R1049" s="6"/>
      <c r="S1049" s="6"/>
      <c r="T1049" s="6"/>
      <c r="V1049" s="4"/>
      <c r="AB1049" s="7"/>
      <c r="AC1049" s="7"/>
      <c r="AD1049" s="8"/>
    </row>
    <row r="1050" spans="2:30" s="3" customFormat="1" x14ac:dyDescent="0.15">
      <c r="B1050" s="4"/>
      <c r="I1050" s="5"/>
      <c r="P1050" s="6"/>
      <c r="Q1050" s="6"/>
      <c r="R1050" s="6"/>
      <c r="S1050" s="6"/>
      <c r="T1050" s="6"/>
      <c r="V1050" s="4"/>
      <c r="AB1050" s="7"/>
      <c r="AC1050" s="7"/>
      <c r="AD1050" s="8"/>
    </row>
    <row r="1051" spans="2:30" s="3" customFormat="1" x14ac:dyDescent="0.15">
      <c r="B1051" s="4"/>
      <c r="I1051" s="5"/>
      <c r="P1051" s="6"/>
      <c r="Q1051" s="6"/>
      <c r="R1051" s="6"/>
      <c r="S1051" s="6"/>
      <c r="T1051" s="6"/>
      <c r="V1051" s="4"/>
      <c r="AB1051" s="7"/>
      <c r="AC1051" s="7"/>
      <c r="AD1051" s="8"/>
    </row>
    <row r="1052" spans="2:30" s="3" customFormat="1" x14ac:dyDescent="0.15">
      <c r="B1052" s="4"/>
      <c r="I1052" s="5"/>
      <c r="P1052" s="6"/>
      <c r="Q1052" s="6"/>
      <c r="R1052" s="6"/>
      <c r="S1052" s="6"/>
      <c r="T1052" s="6"/>
      <c r="V1052" s="4"/>
      <c r="AB1052" s="7"/>
      <c r="AC1052" s="7"/>
      <c r="AD1052" s="8"/>
    </row>
    <row r="1053" spans="2:30" s="3" customFormat="1" x14ac:dyDescent="0.15">
      <c r="B1053" s="4"/>
      <c r="I1053" s="5"/>
      <c r="P1053" s="6"/>
      <c r="Q1053" s="6"/>
      <c r="R1053" s="6"/>
      <c r="S1053" s="6"/>
      <c r="T1053" s="6"/>
      <c r="V1053" s="4"/>
      <c r="AB1053" s="7"/>
      <c r="AC1053" s="7"/>
      <c r="AD1053" s="8"/>
    </row>
    <row r="1054" spans="2:30" s="3" customFormat="1" x14ac:dyDescent="0.15">
      <c r="B1054" s="4"/>
      <c r="I1054" s="5"/>
      <c r="P1054" s="6"/>
      <c r="Q1054" s="6"/>
      <c r="R1054" s="6"/>
      <c r="S1054" s="6"/>
      <c r="T1054" s="6"/>
      <c r="V1054" s="4"/>
      <c r="AB1054" s="7"/>
      <c r="AC1054" s="7"/>
      <c r="AD1054" s="8"/>
    </row>
    <row r="1055" spans="2:30" s="3" customFormat="1" x14ac:dyDescent="0.15">
      <c r="B1055" s="4"/>
      <c r="I1055" s="5"/>
      <c r="P1055" s="6"/>
      <c r="Q1055" s="6"/>
      <c r="R1055" s="6"/>
      <c r="S1055" s="6"/>
      <c r="T1055" s="6"/>
      <c r="V1055" s="4"/>
      <c r="AB1055" s="7"/>
      <c r="AC1055" s="7"/>
      <c r="AD1055" s="8"/>
    </row>
    <row r="1056" spans="2:30" s="3" customFormat="1" x14ac:dyDescent="0.15">
      <c r="B1056" s="4"/>
      <c r="I1056" s="5"/>
      <c r="P1056" s="6"/>
      <c r="Q1056" s="6"/>
      <c r="R1056" s="6"/>
      <c r="S1056" s="6"/>
      <c r="T1056" s="6"/>
      <c r="V1056" s="4"/>
      <c r="AB1056" s="7"/>
      <c r="AC1056" s="7"/>
      <c r="AD1056" s="8"/>
    </row>
    <row r="1057" spans="2:30" s="3" customFormat="1" x14ac:dyDescent="0.15">
      <c r="B1057" s="4"/>
      <c r="I1057" s="5"/>
      <c r="P1057" s="6"/>
      <c r="Q1057" s="6"/>
      <c r="R1057" s="6"/>
      <c r="S1057" s="6"/>
      <c r="T1057" s="6"/>
      <c r="V1057" s="4"/>
      <c r="AB1057" s="7"/>
      <c r="AC1057" s="7"/>
      <c r="AD1057" s="8"/>
    </row>
    <row r="1058" spans="2:30" s="3" customFormat="1" x14ac:dyDescent="0.15">
      <c r="B1058" s="4"/>
      <c r="I1058" s="5"/>
      <c r="P1058" s="6"/>
      <c r="Q1058" s="6"/>
      <c r="R1058" s="6"/>
      <c r="S1058" s="6"/>
      <c r="T1058" s="6"/>
      <c r="V1058" s="4"/>
      <c r="AB1058" s="7"/>
      <c r="AC1058" s="7"/>
      <c r="AD1058" s="8"/>
    </row>
    <row r="1059" spans="2:30" s="3" customFormat="1" x14ac:dyDescent="0.15">
      <c r="B1059" s="4"/>
      <c r="I1059" s="5"/>
      <c r="P1059" s="6"/>
      <c r="Q1059" s="6"/>
      <c r="R1059" s="6"/>
      <c r="S1059" s="6"/>
      <c r="T1059" s="6"/>
      <c r="V1059" s="4"/>
      <c r="AB1059" s="7"/>
      <c r="AC1059" s="7"/>
      <c r="AD1059" s="8"/>
    </row>
    <row r="1060" spans="2:30" s="3" customFormat="1" x14ac:dyDescent="0.15">
      <c r="B1060" s="4"/>
      <c r="I1060" s="5"/>
      <c r="P1060" s="6"/>
      <c r="Q1060" s="6"/>
      <c r="R1060" s="6"/>
      <c r="S1060" s="6"/>
      <c r="T1060" s="6"/>
      <c r="V1060" s="4"/>
      <c r="AB1060" s="7"/>
      <c r="AC1060" s="7"/>
      <c r="AD1060" s="8"/>
    </row>
    <row r="1061" spans="2:30" s="3" customFormat="1" x14ac:dyDescent="0.15">
      <c r="B1061" s="4"/>
      <c r="I1061" s="5"/>
      <c r="P1061" s="6"/>
      <c r="Q1061" s="6"/>
      <c r="R1061" s="6"/>
      <c r="S1061" s="6"/>
      <c r="T1061" s="6"/>
      <c r="V1061" s="4"/>
      <c r="AB1061" s="7"/>
      <c r="AC1061" s="7"/>
      <c r="AD1061" s="8"/>
    </row>
    <row r="1062" spans="2:30" s="3" customFormat="1" x14ac:dyDescent="0.15">
      <c r="B1062" s="4"/>
      <c r="I1062" s="5"/>
      <c r="P1062" s="6"/>
      <c r="Q1062" s="6"/>
      <c r="R1062" s="6"/>
      <c r="S1062" s="6"/>
      <c r="T1062" s="6"/>
      <c r="V1062" s="4"/>
      <c r="AB1062" s="7"/>
      <c r="AC1062" s="7"/>
      <c r="AD1062" s="8"/>
    </row>
    <row r="1063" spans="2:30" s="3" customFormat="1" x14ac:dyDescent="0.15">
      <c r="B1063" s="4"/>
      <c r="I1063" s="5"/>
      <c r="P1063" s="6"/>
      <c r="Q1063" s="6"/>
      <c r="R1063" s="6"/>
      <c r="S1063" s="6"/>
      <c r="T1063" s="6"/>
      <c r="V1063" s="4"/>
      <c r="AB1063" s="7"/>
      <c r="AC1063" s="7"/>
      <c r="AD1063" s="8"/>
    </row>
    <row r="1064" spans="2:30" s="3" customFormat="1" x14ac:dyDescent="0.15">
      <c r="B1064" s="4"/>
      <c r="I1064" s="5"/>
      <c r="P1064" s="6"/>
      <c r="Q1064" s="6"/>
      <c r="R1064" s="6"/>
      <c r="S1064" s="6"/>
      <c r="T1064" s="6"/>
      <c r="V1064" s="4"/>
      <c r="AB1064" s="7"/>
      <c r="AC1064" s="7"/>
      <c r="AD1064" s="8"/>
    </row>
    <row r="1065" spans="2:30" s="3" customFormat="1" x14ac:dyDescent="0.15">
      <c r="B1065" s="4"/>
      <c r="I1065" s="5"/>
      <c r="P1065" s="6"/>
      <c r="Q1065" s="6"/>
      <c r="R1065" s="6"/>
      <c r="S1065" s="6"/>
      <c r="T1065" s="6"/>
      <c r="V1065" s="4"/>
      <c r="AB1065" s="7"/>
      <c r="AC1065" s="7"/>
      <c r="AD1065" s="8"/>
    </row>
    <row r="1066" spans="2:30" s="3" customFormat="1" x14ac:dyDescent="0.15">
      <c r="B1066" s="4"/>
      <c r="I1066" s="5"/>
      <c r="P1066" s="6"/>
      <c r="Q1066" s="6"/>
      <c r="R1066" s="6"/>
      <c r="S1066" s="6"/>
      <c r="T1066" s="6"/>
      <c r="V1066" s="4"/>
      <c r="AB1066" s="7"/>
      <c r="AC1066" s="7"/>
      <c r="AD1066" s="8"/>
    </row>
    <row r="1067" spans="2:30" s="3" customFormat="1" x14ac:dyDescent="0.15">
      <c r="B1067" s="4"/>
      <c r="I1067" s="5"/>
      <c r="P1067" s="6"/>
      <c r="Q1067" s="6"/>
      <c r="R1067" s="6"/>
      <c r="S1067" s="6"/>
      <c r="T1067" s="6"/>
      <c r="V1067" s="4"/>
      <c r="AB1067" s="7"/>
      <c r="AC1067" s="7"/>
      <c r="AD1067" s="8"/>
    </row>
    <row r="1068" spans="2:30" s="3" customFormat="1" x14ac:dyDescent="0.15">
      <c r="B1068" s="4"/>
      <c r="I1068" s="5"/>
      <c r="P1068" s="6"/>
      <c r="Q1068" s="6"/>
      <c r="R1068" s="6"/>
      <c r="S1068" s="6"/>
      <c r="T1068" s="6"/>
      <c r="V1068" s="4"/>
      <c r="AB1068" s="7"/>
      <c r="AC1068" s="7"/>
      <c r="AD1068" s="8"/>
    </row>
    <row r="1069" spans="2:30" s="3" customFormat="1" x14ac:dyDescent="0.15">
      <c r="B1069" s="4"/>
      <c r="I1069" s="5"/>
      <c r="P1069" s="6"/>
      <c r="Q1069" s="6"/>
      <c r="R1069" s="6"/>
      <c r="S1069" s="6"/>
      <c r="T1069" s="6"/>
      <c r="V1069" s="4"/>
      <c r="AB1069" s="7"/>
      <c r="AC1069" s="7"/>
      <c r="AD1069" s="8"/>
    </row>
    <row r="1070" spans="2:30" s="3" customFormat="1" x14ac:dyDescent="0.15">
      <c r="B1070" s="4"/>
      <c r="I1070" s="5"/>
      <c r="P1070" s="6"/>
      <c r="Q1070" s="6"/>
      <c r="R1070" s="6"/>
      <c r="S1070" s="6"/>
      <c r="T1070" s="6"/>
      <c r="V1070" s="4"/>
      <c r="AB1070" s="7"/>
      <c r="AC1070" s="7"/>
      <c r="AD1070" s="8"/>
    </row>
    <row r="1071" spans="2:30" s="3" customFormat="1" x14ac:dyDescent="0.15">
      <c r="B1071" s="4"/>
      <c r="I1071" s="5"/>
      <c r="P1071" s="6"/>
      <c r="Q1071" s="6"/>
      <c r="R1071" s="6"/>
      <c r="S1071" s="6"/>
      <c r="T1071" s="6"/>
      <c r="V1071" s="4"/>
      <c r="AB1071" s="7"/>
      <c r="AC1071" s="7"/>
      <c r="AD1071" s="8"/>
    </row>
    <row r="1072" spans="2:30" s="3" customFormat="1" x14ac:dyDescent="0.15">
      <c r="B1072" s="4"/>
      <c r="I1072" s="5"/>
      <c r="P1072" s="6"/>
      <c r="Q1072" s="6"/>
      <c r="R1072" s="6"/>
      <c r="S1072" s="6"/>
      <c r="T1072" s="6"/>
      <c r="V1072" s="4"/>
      <c r="AB1072" s="7"/>
      <c r="AC1072" s="7"/>
      <c r="AD1072" s="8"/>
    </row>
    <row r="1073" spans="2:30" s="3" customFormat="1" x14ac:dyDescent="0.15">
      <c r="B1073" s="4"/>
      <c r="I1073" s="5"/>
      <c r="P1073" s="6"/>
      <c r="Q1073" s="6"/>
      <c r="R1073" s="6"/>
      <c r="S1073" s="6"/>
      <c r="T1073" s="6"/>
      <c r="V1073" s="4"/>
      <c r="AB1073" s="7"/>
      <c r="AC1073" s="7"/>
      <c r="AD1073" s="8"/>
    </row>
    <row r="1074" spans="2:30" s="3" customFormat="1" x14ac:dyDescent="0.15">
      <c r="B1074" s="4"/>
      <c r="I1074" s="5"/>
      <c r="P1074" s="6"/>
      <c r="Q1074" s="6"/>
      <c r="R1074" s="6"/>
      <c r="S1074" s="6"/>
      <c r="T1074" s="6"/>
      <c r="V1074" s="4"/>
      <c r="AB1074" s="7"/>
      <c r="AC1074" s="7"/>
      <c r="AD1074" s="8"/>
    </row>
    <row r="1075" spans="2:30" s="3" customFormat="1" x14ac:dyDescent="0.15">
      <c r="B1075" s="4"/>
      <c r="I1075" s="5"/>
      <c r="P1075" s="6"/>
      <c r="Q1075" s="6"/>
      <c r="R1075" s="6"/>
      <c r="S1075" s="6"/>
      <c r="T1075" s="6"/>
      <c r="V1075" s="4"/>
      <c r="AB1075" s="7"/>
      <c r="AC1075" s="7"/>
      <c r="AD1075" s="8"/>
    </row>
    <row r="1076" spans="2:30" s="3" customFormat="1" x14ac:dyDescent="0.15">
      <c r="B1076" s="4"/>
      <c r="I1076" s="5"/>
      <c r="P1076" s="6"/>
      <c r="Q1076" s="6"/>
      <c r="R1076" s="6"/>
      <c r="S1076" s="6"/>
      <c r="T1076" s="6"/>
      <c r="V1076" s="4"/>
      <c r="AB1076" s="7"/>
      <c r="AC1076" s="7"/>
      <c r="AD1076" s="8"/>
    </row>
    <row r="1077" spans="2:30" s="3" customFormat="1" x14ac:dyDescent="0.15">
      <c r="B1077" s="4"/>
      <c r="I1077" s="5"/>
      <c r="P1077" s="6"/>
      <c r="Q1077" s="6"/>
      <c r="R1077" s="6"/>
      <c r="S1077" s="6"/>
      <c r="T1077" s="6"/>
      <c r="V1077" s="4"/>
      <c r="AB1077" s="7"/>
      <c r="AC1077" s="7"/>
      <c r="AD1077" s="8"/>
    </row>
    <row r="1078" spans="2:30" s="3" customFormat="1" x14ac:dyDescent="0.15">
      <c r="B1078" s="4"/>
      <c r="I1078" s="5"/>
      <c r="P1078" s="6"/>
      <c r="Q1078" s="6"/>
      <c r="R1078" s="6"/>
      <c r="S1078" s="6"/>
      <c r="T1078" s="6"/>
      <c r="V1078" s="4"/>
      <c r="AB1078" s="7"/>
      <c r="AC1078" s="7"/>
      <c r="AD1078" s="8"/>
    </row>
    <row r="1079" spans="2:30" s="3" customFormat="1" x14ac:dyDescent="0.15">
      <c r="B1079" s="4"/>
      <c r="I1079" s="5"/>
      <c r="P1079" s="6"/>
      <c r="Q1079" s="6"/>
      <c r="R1079" s="6"/>
      <c r="S1079" s="6"/>
      <c r="T1079" s="6"/>
      <c r="V1079" s="4"/>
      <c r="AB1079" s="7"/>
      <c r="AC1079" s="7"/>
      <c r="AD1079" s="8"/>
    </row>
    <row r="1080" spans="2:30" s="3" customFormat="1" x14ac:dyDescent="0.15">
      <c r="B1080" s="4"/>
      <c r="I1080" s="5"/>
      <c r="P1080" s="6"/>
      <c r="Q1080" s="6"/>
      <c r="R1080" s="6"/>
      <c r="S1080" s="6"/>
      <c r="T1080" s="6"/>
      <c r="V1080" s="4"/>
      <c r="AB1080" s="7"/>
      <c r="AC1080" s="7"/>
      <c r="AD1080" s="8"/>
    </row>
    <row r="1081" spans="2:30" s="3" customFormat="1" x14ac:dyDescent="0.15">
      <c r="B1081" s="4"/>
      <c r="I1081" s="5"/>
      <c r="P1081" s="6"/>
      <c r="Q1081" s="6"/>
      <c r="R1081" s="6"/>
      <c r="S1081" s="6"/>
      <c r="T1081" s="6"/>
      <c r="V1081" s="4"/>
      <c r="AB1081" s="7"/>
      <c r="AC1081" s="7"/>
      <c r="AD1081" s="8"/>
    </row>
    <row r="1082" spans="2:30" s="3" customFormat="1" x14ac:dyDescent="0.15">
      <c r="B1082" s="4"/>
      <c r="I1082" s="5"/>
      <c r="P1082" s="6"/>
      <c r="Q1082" s="6"/>
      <c r="R1082" s="6"/>
      <c r="S1082" s="6"/>
      <c r="T1082" s="6"/>
      <c r="V1082" s="4"/>
      <c r="AB1082" s="7"/>
      <c r="AC1082" s="7"/>
      <c r="AD1082" s="8"/>
    </row>
    <row r="1083" spans="2:30" s="3" customFormat="1" x14ac:dyDescent="0.15">
      <c r="B1083" s="4"/>
      <c r="I1083" s="5"/>
      <c r="P1083" s="6"/>
      <c r="Q1083" s="6"/>
      <c r="R1083" s="6"/>
      <c r="S1083" s="6"/>
      <c r="T1083" s="6"/>
      <c r="V1083" s="4"/>
      <c r="AB1083" s="7"/>
      <c r="AC1083" s="7"/>
      <c r="AD1083" s="8"/>
    </row>
    <row r="1084" spans="2:30" s="3" customFormat="1" x14ac:dyDescent="0.15">
      <c r="B1084" s="4"/>
      <c r="I1084" s="5"/>
      <c r="P1084" s="6"/>
      <c r="Q1084" s="6"/>
      <c r="R1084" s="6"/>
      <c r="S1084" s="6"/>
      <c r="T1084" s="6"/>
      <c r="V1084" s="4"/>
      <c r="AB1084" s="7"/>
      <c r="AC1084" s="7"/>
      <c r="AD1084" s="8"/>
    </row>
    <row r="1085" spans="2:30" s="3" customFormat="1" x14ac:dyDescent="0.15">
      <c r="B1085" s="4"/>
      <c r="I1085" s="5"/>
      <c r="P1085" s="6"/>
      <c r="Q1085" s="6"/>
      <c r="R1085" s="6"/>
      <c r="S1085" s="6"/>
      <c r="T1085" s="6"/>
      <c r="V1085" s="4"/>
      <c r="AB1085" s="7"/>
      <c r="AC1085" s="7"/>
      <c r="AD1085" s="8"/>
    </row>
    <row r="1086" spans="2:30" s="3" customFormat="1" x14ac:dyDescent="0.15">
      <c r="B1086" s="4"/>
      <c r="I1086" s="5"/>
      <c r="P1086" s="6"/>
      <c r="Q1086" s="6"/>
      <c r="R1086" s="6"/>
      <c r="S1086" s="6"/>
      <c r="T1086" s="6"/>
      <c r="V1086" s="4"/>
      <c r="AB1086" s="7"/>
      <c r="AC1086" s="7"/>
      <c r="AD1086" s="8"/>
    </row>
    <row r="1087" spans="2:30" s="3" customFormat="1" x14ac:dyDescent="0.15">
      <c r="B1087" s="4"/>
      <c r="I1087" s="5"/>
      <c r="P1087" s="6"/>
      <c r="Q1087" s="6"/>
      <c r="R1087" s="6"/>
      <c r="S1087" s="6"/>
      <c r="T1087" s="6"/>
      <c r="V1087" s="4"/>
      <c r="AB1087" s="7"/>
      <c r="AC1087" s="7"/>
      <c r="AD1087" s="8"/>
    </row>
    <row r="1088" spans="2:30" s="3" customFormat="1" x14ac:dyDescent="0.15">
      <c r="B1088" s="4"/>
      <c r="I1088" s="5"/>
      <c r="P1088" s="6"/>
      <c r="Q1088" s="6"/>
      <c r="R1088" s="6"/>
      <c r="S1088" s="6"/>
      <c r="T1088" s="6"/>
      <c r="V1088" s="4"/>
      <c r="AB1088" s="7"/>
      <c r="AC1088" s="7"/>
      <c r="AD1088" s="8"/>
    </row>
    <row r="1089" spans="2:30" s="3" customFormat="1" x14ac:dyDescent="0.15">
      <c r="B1089" s="4"/>
      <c r="I1089" s="5"/>
      <c r="P1089" s="6"/>
      <c r="Q1089" s="6"/>
      <c r="R1089" s="6"/>
      <c r="S1089" s="6"/>
      <c r="T1089" s="6"/>
      <c r="V1089" s="4"/>
      <c r="AB1089" s="7"/>
      <c r="AC1089" s="7"/>
      <c r="AD1089" s="8"/>
    </row>
    <row r="1090" spans="2:30" s="3" customFormat="1" x14ac:dyDescent="0.15">
      <c r="B1090" s="4"/>
      <c r="I1090" s="5"/>
      <c r="P1090" s="6"/>
      <c r="Q1090" s="6"/>
      <c r="R1090" s="6"/>
      <c r="S1090" s="6"/>
      <c r="T1090" s="6"/>
      <c r="V1090" s="4"/>
      <c r="AB1090" s="7"/>
      <c r="AC1090" s="7"/>
      <c r="AD1090" s="8"/>
    </row>
    <row r="1091" spans="2:30" s="3" customFormat="1" x14ac:dyDescent="0.15">
      <c r="B1091" s="4"/>
      <c r="I1091" s="5"/>
      <c r="P1091" s="6"/>
      <c r="Q1091" s="6"/>
      <c r="R1091" s="6"/>
      <c r="S1091" s="6"/>
      <c r="T1091" s="6"/>
      <c r="V1091" s="4"/>
      <c r="AB1091" s="7"/>
      <c r="AC1091" s="7"/>
      <c r="AD1091" s="8"/>
    </row>
    <row r="1092" spans="2:30" s="3" customFormat="1" x14ac:dyDescent="0.15">
      <c r="B1092" s="4"/>
      <c r="I1092" s="5"/>
      <c r="P1092" s="6"/>
      <c r="Q1092" s="6"/>
      <c r="R1092" s="6"/>
      <c r="S1092" s="6"/>
      <c r="T1092" s="6"/>
      <c r="V1092" s="4"/>
      <c r="AB1092" s="7"/>
      <c r="AC1092" s="7"/>
      <c r="AD1092" s="8"/>
    </row>
    <row r="1093" spans="2:30" s="3" customFormat="1" x14ac:dyDescent="0.15">
      <c r="B1093" s="4"/>
      <c r="I1093" s="5"/>
      <c r="P1093" s="6"/>
      <c r="Q1093" s="6"/>
      <c r="R1093" s="6"/>
      <c r="S1093" s="6"/>
      <c r="T1093" s="6"/>
      <c r="V1093" s="4"/>
      <c r="AB1093" s="7"/>
      <c r="AC1093" s="7"/>
      <c r="AD1093" s="8"/>
    </row>
    <row r="1094" spans="2:30" s="3" customFormat="1" x14ac:dyDescent="0.15">
      <c r="B1094" s="4"/>
      <c r="I1094" s="5"/>
      <c r="P1094" s="6"/>
      <c r="Q1094" s="6"/>
      <c r="R1094" s="6"/>
      <c r="S1094" s="6"/>
      <c r="T1094" s="6"/>
      <c r="V1094" s="4"/>
      <c r="AB1094" s="7"/>
      <c r="AC1094" s="7"/>
      <c r="AD1094" s="8"/>
    </row>
    <row r="1095" spans="2:30" s="3" customFormat="1" x14ac:dyDescent="0.15">
      <c r="B1095" s="4"/>
      <c r="I1095" s="5"/>
      <c r="P1095" s="6"/>
      <c r="Q1095" s="6"/>
      <c r="R1095" s="6"/>
      <c r="S1095" s="6"/>
      <c r="T1095" s="6"/>
      <c r="V1095" s="4"/>
      <c r="AB1095" s="7"/>
      <c r="AC1095" s="7"/>
      <c r="AD1095" s="8"/>
    </row>
    <row r="1096" spans="2:30" s="3" customFormat="1" x14ac:dyDescent="0.15">
      <c r="B1096" s="4"/>
      <c r="I1096" s="5"/>
      <c r="P1096" s="6"/>
      <c r="Q1096" s="6"/>
      <c r="R1096" s="6"/>
      <c r="S1096" s="6"/>
      <c r="T1096" s="6"/>
      <c r="V1096" s="4"/>
      <c r="AB1096" s="7"/>
      <c r="AC1096" s="7"/>
      <c r="AD1096" s="8"/>
    </row>
    <row r="1097" spans="2:30" s="3" customFormat="1" x14ac:dyDescent="0.15">
      <c r="B1097" s="4"/>
      <c r="I1097" s="5"/>
      <c r="P1097" s="6"/>
      <c r="Q1097" s="6"/>
      <c r="R1097" s="6"/>
      <c r="S1097" s="6"/>
      <c r="T1097" s="6"/>
      <c r="V1097" s="4"/>
      <c r="AB1097" s="7"/>
      <c r="AC1097" s="7"/>
      <c r="AD1097" s="8"/>
    </row>
    <row r="1098" spans="2:30" s="3" customFormat="1" x14ac:dyDescent="0.15">
      <c r="B1098" s="4"/>
      <c r="I1098" s="5"/>
      <c r="P1098" s="6"/>
      <c r="Q1098" s="6"/>
      <c r="R1098" s="6"/>
      <c r="S1098" s="6"/>
      <c r="T1098" s="6"/>
      <c r="V1098" s="4"/>
      <c r="AB1098" s="7"/>
      <c r="AC1098" s="7"/>
      <c r="AD1098" s="8"/>
    </row>
    <row r="1099" spans="2:30" s="3" customFormat="1" x14ac:dyDescent="0.15">
      <c r="B1099" s="4"/>
      <c r="I1099" s="5"/>
      <c r="P1099" s="6"/>
      <c r="Q1099" s="6"/>
      <c r="R1099" s="6"/>
      <c r="S1099" s="6"/>
      <c r="T1099" s="6"/>
      <c r="V1099" s="4"/>
      <c r="AB1099" s="7"/>
      <c r="AC1099" s="7"/>
      <c r="AD1099" s="8"/>
    </row>
    <row r="1100" spans="2:30" s="3" customFormat="1" x14ac:dyDescent="0.15">
      <c r="B1100" s="4"/>
      <c r="I1100" s="5"/>
      <c r="P1100" s="6"/>
      <c r="Q1100" s="6"/>
      <c r="R1100" s="6"/>
      <c r="S1100" s="6"/>
      <c r="T1100" s="6"/>
      <c r="V1100" s="4"/>
      <c r="AB1100" s="7"/>
      <c r="AC1100" s="7"/>
      <c r="AD1100" s="8"/>
    </row>
    <row r="1101" spans="2:30" s="3" customFormat="1" x14ac:dyDescent="0.15">
      <c r="B1101" s="4"/>
      <c r="I1101" s="5"/>
      <c r="P1101" s="6"/>
      <c r="Q1101" s="6"/>
      <c r="R1101" s="6"/>
      <c r="S1101" s="6"/>
      <c r="T1101" s="6"/>
      <c r="V1101" s="4"/>
      <c r="AB1101" s="7"/>
      <c r="AC1101" s="7"/>
      <c r="AD1101" s="8"/>
    </row>
    <row r="1102" spans="2:30" s="3" customFormat="1" x14ac:dyDescent="0.15">
      <c r="B1102" s="4"/>
      <c r="I1102" s="5"/>
      <c r="P1102" s="6"/>
      <c r="Q1102" s="6"/>
      <c r="R1102" s="6"/>
      <c r="S1102" s="6"/>
      <c r="T1102" s="6"/>
      <c r="V1102" s="4"/>
      <c r="AB1102" s="7"/>
      <c r="AC1102" s="7"/>
      <c r="AD1102" s="8"/>
    </row>
    <row r="1103" spans="2:30" s="3" customFormat="1" x14ac:dyDescent="0.15">
      <c r="B1103" s="4"/>
      <c r="I1103" s="5"/>
      <c r="P1103" s="6"/>
      <c r="Q1103" s="6"/>
      <c r="R1103" s="6"/>
      <c r="S1103" s="6"/>
      <c r="T1103" s="6"/>
      <c r="V1103" s="4"/>
      <c r="AB1103" s="7"/>
      <c r="AC1103" s="7"/>
      <c r="AD1103" s="8"/>
    </row>
    <row r="1104" spans="2:30" s="3" customFormat="1" x14ac:dyDescent="0.15">
      <c r="B1104" s="4"/>
      <c r="I1104" s="5"/>
      <c r="P1104" s="6"/>
      <c r="Q1104" s="6"/>
      <c r="R1104" s="6"/>
      <c r="S1104" s="6"/>
      <c r="T1104" s="6"/>
      <c r="V1104" s="4"/>
      <c r="AB1104" s="7"/>
      <c r="AC1104" s="7"/>
      <c r="AD1104" s="8"/>
    </row>
    <row r="1105" spans="2:30" s="3" customFormat="1" x14ac:dyDescent="0.15">
      <c r="B1105" s="4"/>
      <c r="I1105" s="5"/>
      <c r="P1105" s="6"/>
      <c r="Q1105" s="6"/>
      <c r="R1105" s="6"/>
      <c r="S1105" s="6"/>
      <c r="T1105" s="6"/>
      <c r="V1105" s="4"/>
      <c r="AB1105" s="7"/>
      <c r="AC1105" s="7"/>
      <c r="AD1105" s="8"/>
    </row>
    <row r="1106" spans="2:30" s="3" customFormat="1" x14ac:dyDescent="0.15">
      <c r="B1106" s="4"/>
      <c r="I1106" s="5"/>
      <c r="P1106" s="6"/>
      <c r="Q1106" s="6"/>
      <c r="R1106" s="6"/>
      <c r="S1106" s="6"/>
      <c r="T1106" s="6"/>
      <c r="V1106" s="4"/>
      <c r="AB1106" s="7"/>
      <c r="AC1106" s="7"/>
      <c r="AD1106" s="8"/>
    </row>
    <row r="1107" spans="2:30" s="3" customFormat="1" x14ac:dyDescent="0.15">
      <c r="B1107" s="4"/>
      <c r="I1107" s="5"/>
      <c r="P1107" s="6"/>
      <c r="Q1107" s="6"/>
      <c r="R1107" s="6"/>
      <c r="S1107" s="6"/>
      <c r="T1107" s="6"/>
      <c r="V1107" s="4"/>
      <c r="AB1107" s="7"/>
      <c r="AC1107" s="7"/>
      <c r="AD1107" s="8"/>
    </row>
    <row r="1108" spans="2:30" s="3" customFormat="1" x14ac:dyDescent="0.15">
      <c r="B1108" s="4"/>
      <c r="I1108" s="5"/>
      <c r="P1108" s="6"/>
      <c r="Q1108" s="6"/>
      <c r="R1108" s="6"/>
      <c r="S1108" s="6"/>
      <c r="T1108" s="6"/>
      <c r="V1108" s="4"/>
      <c r="AB1108" s="7"/>
      <c r="AC1108" s="7"/>
      <c r="AD1108" s="8"/>
    </row>
    <row r="1109" spans="2:30" s="3" customFormat="1" x14ac:dyDescent="0.15">
      <c r="B1109" s="4"/>
      <c r="I1109" s="5"/>
      <c r="P1109" s="6"/>
      <c r="Q1109" s="6"/>
      <c r="R1109" s="6"/>
      <c r="S1109" s="6"/>
      <c r="T1109" s="6"/>
      <c r="V1109" s="4"/>
      <c r="AB1109" s="7"/>
      <c r="AC1109" s="7"/>
      <c r="AD1109" s="8"/>
    </row>
    <row r="1110" spans="2:30" s="3" customFormat="1" x14ac:dyDescent="0.15">
      <c r="B1110" s="4"/>
      <c r="I1110" s="5"/>
      <c r="P1110" s="6"/>
      <c r="Q1110" s="6"/>
      <c r="R1110" s="6"/>
      <c r="S1110" s="6"/>
      <c r="T1110" s="6"/>
      <c r="V1110" s="4"/>
      <c r="AB1110" s="7"/>
      <c r="AC1110" s="7"/>
      <c r="AD1110" s="8"/>
    </row>
    <row r="1111" spans="2:30" s="3" customFormat="1" x14ac:dyDescent="0.15">
      <c r="B1111" s="4"/>
      <c r="I1111" s="5"/>
      <c r="P1111" s="6"/>
      <c r="Q1111" s="6"/>
      <c r="R1111" s="6"/>
      <c r="S1111" s="6"/>
      <c r="T1111" s="6"/>
      <c r="V1111" s="4"/>
      <c r="AB1111" s="7"/>
      <c r="AC1111" s="7"/>
      <c r="AD1111" s="8"/>
    </row>
    <row r="1112" spans="2:30" s="3" customFormat="1" x14ac:dyDescent="0.15">
      <c r="B1112" s="4"/>
      <c r="I1112" s="5"/>
      <c r="P1112" s="6"/>
      <c r="Q1112" s="6"/>
      <c r="R1112" s="6"/>
      <c r="S1112" s="6"/>
      <c r="T1112" s="6"/>
      <c r="V1112" s="4"/>
      <c r="AB1112" s="7"/>
      <c r="AC1112" s="7"/>
      <c r="AD1112" s="8"/>
    </row>
    <row r="1113" spans="2:30" s="3" customFormat="1" x14ac:dyDescent="0.15">
      <c r="B1113" s="4"/>
      <c r="I1113" s="5"/>
      <c r="P1113" s="6"/>
      <c r="Q1113" s="6"/>
      <c r="R1113" s="6"/>
      <c r="S1113" s="6"/>
      <c r="T1113" s="6"/>
      <c r="V1113" s="4"/>
      <c r="AB1113" s="7"/>
      <c r="AC1113" s="7"/>
      <c r="AD1113" s="8"/>
    </row>
    <row r="1114" spans="2:30" s="3" customFormat="1" x14ac:dyDescent="0.15">
      <c r="B1114" s="4"/>
      <c r="I1114" s="5"/>
      <c r="P1114" s="6"/>
      <c r="Q1114" s="6"/>
      <c r="R1114" s="6"/>
      <c r="S1114" s="6"/>
      <c r="T1114" s="6"/>
      <c r="V1114" s="4"/>
      <c r="AB1114" s="7"/>
      <c r="AC1114" s="7"/>
      <c r="AD1114" s="8"/>
    </row>
    <row r="1115" spans="2:30" s="3" customFormat="1" x14ac:dyDescent="0.15">
      <c r="B1115" s="4"/>
      <c r="I1115" s="5"/>
      <c r="P1115" s="6"/>
      <c r="Q1115" s="6"/>
      <c r="R1115" s="6"/>
      <c r="S1115" s="6"/>
      <c r="T1115" s="6"/>
      <c r="V1115" s="4"/>
      <c r="AB1115" s="7"/>
      <c r="AC1115" s="7"/>
      <c r="AD1115" s="8"/>
    </row>
    <row r="1116" spans="2:30" s="3" customFormat="1" x14ac:dyDescent="0.15">
      <c r="B1116" s="4"/>
      <c r="I1116" s="5"/>
      <c r="P1116" s="6"/>
      <c r="Q1116" s="6"/>
      <c r="R1116" s="6"/>
      <c r="S1116" s="6"/>
      <c r="T1116" s="6"/>
      <c r="V1116" s="4"/>
      <c r="AB1116" s="7"/>
      <c r="AC1116" s="7"/>
      <c r="AD1116" s="8"/>
    </row>
    <row r="1117" spans="2:30" s="3" customFormat="1" x14ac:dyDescent="0.15">
      <c r="B1117" s="4"/>
      <c r="I1117" s="5"/>
      <c r="P1117" s="6"/>
      <c r="Q1117" s="6"/>
      <c r="R1117" s="6"/>
      <c r="S1117" s="6"/>
      <c r="T1117" s="6"/>
      <c r="V1117" s="4"/>
      <c r="AB1117" s="7"/>
      <c r="AC1117" s="7"/>
      <c r="AD1117" s="8"/>
    </row>
    <row r="1118" spans="2:30" s="3" customFormat="1" x14ac:dyDescent="0.15">
      <c r="B1118" s="4"/>
      <c r="I1118" s="5"/>
      <c r="P1118" s="6"/>
      <c r="Q1118" s="6"/>
      <c r="R1118" s="6"/>
      <c r="S1118" s="6"/>
      <c r="T1118" s="6"/>
      <c r="V1118" s="4"/>
      <c r="AB1118" s="7"/>
      <c r="AC1118" s="7"/>
      <c r="AD1118" s="8"/>
    </row>
    <row r="1119" spans="2:30" s="3" customFormat="1" x14ac:dyDescent="0.15">
      <c r="B1119" s="4"/>
      <c r="I1119" s="5"/>
      <c r="P1119" s="6"/>
      <c r="Q1119" s="6"/>
      <c r="R1119" s="6"/>
      <c r="S1119" s="6"/>
      <c r="T1119" s="6"/>
      <c r="V1119" s="4"/>
      <c r="AB1119" s="7"/>
      <c r="AC1119" s="7"/>
      <c r="AD1119" s="8"/>
    </row>
    <row r="1120" spans="2:30" s="3" customFormat="1" x14ac:dyDescent="0.15">
      <c r="B1120" s="4"/>
      <c r="I1120" s="5"/>
      <c r="P1120" s="6"/>
      <c r="Q1120" s="6"/>
      <c r="R1120" s="6"/>
      <c r="S1120" s="6"/>
      <c r="T1120" s="6"/>
      <c r="V1120" s="4"/>
      <c r="AB1120" s="7"/>
      <c r="AC1120" s="7"/>
      <c r="AD1120" s="8"/>
    </row>
    <row r="1121" spans="2:30" s="3" customFormat="1" x14ac:dyDescent="0.15">
      <c r="B1121" s="4"/>
      <c r="I1121" s="5"/>
      <c r="P1121" s="6"/>
      <c r="Q1121" s="6"/>
      <c r="R1121" s="6"/>
      <c r="S1121" s="6"/>
      <c r="T1121" s="6"/>
      <c r="V1121" s="4"/>
      <c r="AB1121" s="7"/>
      <c r="AC1121" s="7"/>
      <c r="AD1121" s="8"/>
    </row>
    <row r="1122" spans="2:30" s="3" customFormat="1" x14ac:dyDescent="0.15">
      <c r="B1122" s="4"/>
      <c r="I1122" s="5"/>
      <c r="P1122" s="6"/>
      <c r="Q1122" s="6"/>
      <c r="R1122" s="6"/>
      <c r="S1122" s="6"/>
      <c r="T1122" s="6"/>
      <c r="V1122" s="4"/>
      <c r="AB1122" s="7"/>
      <c r="AC1122" s="7"/>
      <c r="AD1122" s="8"/>
    </row>
    <row r="1123" spans="2:30" s="3" customFormat="1" x14ac:dyDescent="0.15">
      <c r="B1123" s="4"/>
      <c r="I1123" s="5"/>
      <c r="P1123" s="6"/>
      <c r="Q1123" s="6"/>
      <c r="R1123" s="6"/>
      <c r="S1123" s="6"/>
      <c r="T1123" s="6"/>
      <c r="V1123" s="4"/>
      <c r="AB1123" s="7"/>
      <c r="AC1123" s="7"/>
      <c r="AD1123" s="8"/>
    </row>
    <row r="1124" spans="2:30" s="3" customFormat="1" x14ac:dyDescent="0.15">
      <c r="B1124" s="4"/>
      <c r="I1124" s="5"/>
      <c r="P1124" s="6"/>
      <c r="Q1124" s="6"/>
      <c r="R1124" s="6"/>
      <c r="S1124" s="6"/>
      <c r="T1124" s="6"/>
      <c r="V1124" s="4"/>
      <c r="AB1124" s="7"/>
      <c r="AC1124" s="7"/>
      <c r="AD1124" s="8"/>
    </row>
    <row r="1125" spans="2:30" s="3" customFormat="1" x14ac:dyDescent="0.15">
      <c r="B1125" s="4"/>
      <c r="I1125" s="5"/>
      <c r="P1125" s="6"/>
      <c r="Q1125" s="6"/>
      <c r="R1125" s="6"/>
      <c r="S1125" s="6"/>
      <c r="T1125" s="6"/>
      <c r="V1125" s="4"/>
      <c r="AB1125" s="7"/>
      <c r="AC1125" s="7"/>
      <c r="AD1125" s="8"/>
    </row>
    <row r="1126" spans="2:30" s="3" customFormat="1" x14ac:dyDescent="0.15">
      <c r="B1126" s="4"/>
      <c r="I1126" s="5"/>
      <c r="P1126" s="6"/>
      <c r="Q1126" s="6"/>
      <c r="R1126" s="6"/>
      <c r="S1126" s="6"/>
      <c r="T1126" s="6"/>
      <c r="V1126" s="4"/>
      <c r="AB1126" s="7"/>
      <c r="AC1126" s="7"/>
      <c r="AD1126" s="8"/>
    </row>
    <row r="1127" spans="2:30" s="3" customFormat="1" x14ac:dyDescent="0.15">
      <c r="B1127" s="4"/>
      <c r="I1127" s="5"/>
      <c r="P1127" s="6"/>
      <c r="Q1127" s="6"/>
      <c r="R1127" s="6"/>
      <c r="S1127" s="6"/>
      <c r="T1127" s="6"/>
      <c r="V1127" s="4"/>
      <c r="AB1127" s="7"/>
      <c r="AC1127" s="7"/>
      <c r="AD1127" s="8"/>
    </row>
    <row r="1128" spans="2:30" s="3" customFormat="1" x14ac:dyDescent="0.15">
      <c r="B1128" s="4"/>
      <c r="I1128" s="5"/>
      <c r="P1128" s="6"/>
      <c r="Q1128" s="6"/>
      <c r="R1128" s="6"/>
      <c r="S1128" s="6"/>
      <c r="T1128" s="6"/>
      <c r="V1128" s="4"/>
      <c r="AB1128" s="7"/>
      <c r="AC1128" s="7"/>
      <c r="AD1128" s="8"/>
    </row>
    <row r="1129" spans="2:30" s="3" customFormat="1" x14ac:dyDescent="0.15">
      <c r="B1129" s="4"/>
      <c r="I1129" s="5"/>
      <c r="P1129" s="6"/>
      <c r="Q1129" s="6"/>
      <c r="R1129" s="6"/>
      <c r="S1129" s="6"/>
      <c r="T1129" s="6"/>
      <c r="V1129" s="4"/>
      <c r="AB1129" s="7"/>
      <c r="AC1129" s="7"/>
      <c r="AD1129" s="8"/>
    </row>
    <row r="1130" spans="2:30" s="3" customFormat="1" x14ac:dyDescent="0.15">
      <c r="B1130" s="4"/>
      <c r="I1130" s="5"/>
      <c r="P1130" s="6"/>
      <c r="Q1130" s="6"/>
      <c r="R1130" s="6"/>
      <c r="S1130" s="6"/>
      <c r="T1130" s="6"/>
      <c r="V1130" s="4"/>
      <c r="AB1130" s="7"/>
      <c r="AC1130" s="7"/>
      <c r="AD1130" s="8"/>
    </row>
    <row r="1131" spans="2:30" s="3" customFormat="1" x14ac:dyDescent="0.15">
      <c r="B1131" s="4"/>
      <c r="I1131" s="5"/>
      <c r="P1131" s="6"/>
      <c r="Q1131" s="6"/>
      <c r="R1131" s="6"/>
      <c r="S1131" s="6"/>
      <c r="T1131" s="6"/>
      <c r="V1131" s="4"/>
      <c r="AB1131" s="7"/>
      <c r="AC1131" s="7"/>
      <c r="AD1131" s="8"/>
    </row>
    <row r="1132" spans="2:30" s="3" customFormat="1" x14ac:dyDescent="0.15">
      <c r="B1132" s="4"/>
      <c r="I1132" s="5"/>
      <c r="P1132" s="6"/>
      <c r="Q1132" s="6"/>
      <c r="R1132" s="6"/>
      <c r="S1132" s="6"/>
      <c r="T1132" s="6"/>
      <c r="V1132" s="4"/>
      <c r="AB1132" s="7"/>
      <c r="AC1132" s="7"/>
      <c r="AD1132" s="8"/>
    </row>
    <row r="1133" spans="2:30" s="3" customFormat="1" x14ac:dyDescent="0.15">
      <c r="B1133" s="4"/>
      <c r="I1133" s="5"/>
      <c r="P1133" s="6"/>
      <c r="Q1133" s="6"/>
      <c r="R1133" s="6"/>
      <c r="S1133" s="6"/>
      <c r="T1133" s="6"/>
      <c r="V1133" s="4"/>
      <c r="AB1133" s="7"/>
      <c r="AC1133" s="7"/>
      <c r="AD1133" s="8"/>
    </row>
    <row r="1134" spans="2:30" s="3" customFormat="1" x14ac:dyDescent="0.15">
      <c r="B1134" s="4"/>
      <c r="I1134" s="5"/>
      <c r="P1134" s="6"/>
      <c r="Q1134" s="6"/>
      <c r="R1134" s="6"/>
      <c r="S1134" s="6"/>
      <c r="T1134" s="6"/>
      <c r="V1134" s="4"/>
      <c r="AB1134" s="7"/>
      <c r="AC1134" s="7"/>
      <c r="AD1134" s="8"/>
    </row>
    <row r="1135" spans="2:30" s="3" customFormat="1" x14ac:dyDescent="0.15">
      <c r="B1135" s="4"/>
      <c r="I1135" s="5"/>
      <c r="P1135" s="6"/>
      <c r="Q1135" s="6"/>
      <c r="R1135" s="6"/>
      <c r="S1135" s="6"/>
      <c r="T1135" s="6"/>
      <c r="V1135" s="4"/>
      <c r="AB1135" s="7"/>
      <c r="AC1135" s="7"/>
      <c r="AD1135" s="8"/>
    </row>
    <row r="1136" spans="2:30" s="3" customFormat="1" x14ac:dyDescent="0.15">
      <c r="B1136" s="4"/>
      <c r="I1136" s="5"/>
      <c r="P1136" s="6"/>
      <c r="Q1136" s="6"/>
      <c r="R1136" s="6"/>
      <c r="S1136" s="6"/>
      <c r="T1136" s="6"/>
      <c r="V1136" s="4"/>
      <c r="AB1136" s="7"/>
      <c r="AC1136" s="7"/>
      <c r="AD1136" s="8"/>
    </row>
    <row r="1137" spans="2:30" s="3" customFormat="1" x14ac:dyDescent="0.15">
      <c r="B1137" s="4"/>
      <c r="I1137" s="5"/>
      <c r="P1137" s="6"/>
      <c r="Q1137" s="6"/>
      <c r="R1137" s="6"/>
      <c r="S1137" s="6"/>
      <c r="T1137" s="6"/>
      <c r="V1137" s="4"/>
      <c r="AB1137" s="7"/>
      <c r="AC1137" s="7"/>
      <c r="AD1137" s="8"/>
    </row>
    <row r="1138" spans="2:30" s="3" customFormat="1" x14ac:dyDescent="0.15">
      <c r="B1138" s="4"/>
      <c r="I1138" s="5"/>
      <c r="P1138" s="6"/>
      <c r="Q1138" s="6"/>
      <c r="R1138" s="6"/>
      <c r="S1138" s="6"/>
      <c r="T1138" s="6"/>
      <c r="V1138" s="4"/>
      <c r="AB1138" s="7"/>
      <c r="AC1138" s="7"/>
      <c r="AD1138" s="8"/>
    </row>
    <row r="1139" spans="2:30" s="3" customFormat="1" x14ac:dyDescent="0.15">
      <c r="B1139" s="4"/>
      <c r="I1139" s="5"/>
      <c r="P1139" s="6"/>
      <c r="Q1139" s="6"/>
      <c r="R1139" s="6"/>
      <c r="S1139" s="6"/>
      <c r="T1139" s="6"/>
      <c r="V1139" s="4"/>
      <c r="AB1139" s="7"/>
      <c r="AC1139" s="7"/>
      <c r="AD1139" s="8"/>
    </row>
    <row r="1140" spans="2:30" s="3" customFormat="1" x14ac:dyDescent="0.15">
      <c r="B1140" s="4"/>
      <c r="I1140" s="5"/>
      <c r="P1140" s="6"/>
      <c r="Q1140" s="6"/>
      <c r="R1140" s="6"/>
      <c r="S1140" s="6"/>
      <c r="T1140" s="6"/>
      <c r="V1140" s="4"/>
      <c r="AB1140" s="7"/>
      <c r="AC1140" s="7"/>
      <c r="AD1140" s="8"/>
    </row>
    <row r="1141" spans="2:30" s="3" customFormat="1" x14ac:dyDescent="0.15">
      <c r="B1141" s="4"/>
      <c r="I1141" s="5"/>
      <c r="P1141" s="6"/>
      <c r="Q1141" s="6"/>
      <c r="R1141" s="6"/>
      <c r="S1141" s="6"/>
      <c r="T1141" s="6"/>
      <c r="V1141" s="4"/>
      <c r="AB1141" s="7"/>
      <c r="AC1141" s="7"/>
      <c r="AD1141" s="8"/>
    </row>
    <row r="1142" spans="2:30" s="3" customFormat="1" x14ac:dyDescent="0.15">
      <c r="B1142" s="4"/>
      <c r="I1142" s="5"/>
      <c r="P1142" s="6"/>
      <c r="Q1142" s="6"/>
      <c r="R1142" s="6"/>
      <c r="S1142" s="6"/>
      <c r="T1142" s="6"/>
      <c r="V1142" s="4"/>
      <c r="AB1142" s="7"/>
      <c r="AC1142" s="7"/>
      <c r="AD1142" s="8"/>
    </row>
    <row r="1143" spans="2:30" s="3" customFormat="1" x14ac:dyDescent="0.15">
      <c r="B1143" s="4"/>
      <c r="I1143" s="5"/>
      <c r="P1143" s="6"/>
      <c r="Q1143" s="6"/>
      <c r="R1143" s="6"/>
      <c r="S1143" s="6"/>
      <c r="T1143" s="6"/>
      <c r="V1143" s="4"/>
      <c r="AB1143" s="7"/>
      <c r="AC1143" s="7"/>
      <c r="AD1143" s="8"/>
    </row>
    <row r="1144" spans="2:30" s="3" customFormat="1" x14ac:dyDescent="0.15">
      <c r="B1144" s="4"/>
      <c r="I1144" s="5"/>
      <c r="P1144" s="6"/>
      <c r="Q1144" s="6"/>
      <c r="R1144" s="6"/>
      <c r="S1144" s="6"/>
      <c r="T1144" s="6"/>
      <c r="V1144" s="4"/>
      <c r="AB1144" s="7"/>
      <c r="AC1144" s="7"/>
      <c r="AD1144" s="8"/>
    </row>
    <row r="1145" spans="2:30" s="3" customFormat="1" x14ac:dyDescent="0.15">
      <c r="B1145" s="4"/>
      <c r="I1145" s="5"/>
      <c r="P1145" s="6"/>
      <c r="Q1145" s="6"/>
      <c r="R1145" s="6"/>
      <c r="S1145" s="6"/>
      <c r="T1145" s="6"/>
      <c r="V1145" s="4"/>
      <c r="AB1145" s="7"/>
      <c r="AC1145" s="7"/>
      <c r="AD1145" s="8"/>
    </row>
    <row r="1146" spans="2:30" s="3" customFormat="1" x14ac:dyDescent="0.15">
      <c r="B1146" s="4"/>
      <c r="I1146" s="5"/>
      <c r="P1146" s="6"/>
      <c r="Q1146" s="6"/>
      <c r="R1146" s="6"/>
      <c r="S1146" s="6"/>
      <c r="T1146" s="6"/>
      <c r="V1146" s="4"/>
      <c r="AB1146" s="7"/>
      <c r="AC1146" s="7"/>
      <c r="AD1146" s="8"/>
    </row>
    <row r="1147" spans="2:30" s="3" customFormat="1" x14ac:dyDescent="0.15">
      <c r="B1147" s="4"/>
      <c r="I1147" s="5"/>
      <c r="P1147" s="6"/>
      <c r="Q1147" s="6"/>
      <c r="R1147" s="6"/>
      <c r="S1147" s="6"/>
      <c r="T1147" s="6"/>
      <c r="V1147" s="4"/>
      <c r="AB1147" s="7"/>
      <c r="AC1147" s="7"/>
      <c r="AD1147" s="8"/>
    </row>
    <row r="1148" spans="2:30" s="3" customFormat="1" x14ac:dyDescent="0.15">
      <c r="B1148" s="4"/>
      <c r="I1148" s="5"/>
      <c r="P1148" s="6"/>
      <c r="Q1148" s="6"/>
      <c r="R1148" s="6"/>
      <c r="S1148" s="6"/>
      <c r="T1148" s="6"/>
      <c r="V1148" s="4"/>
      <c r="AB1148" s="7"/>
      <c r="AC1148" s="7"/>
      <c r="AD1148" s="8"/>
    </row>
    <row r="1149" spans="2:30" s="3" customFormat="1" x14ac:dyDescent="0.15">
      <c r="B1149" s="4"/>
      <c r="I1149" s="5"/>
      <c r="P1149" s="6"/>
      <c r="Q1149" s="6"/>
      <c r="R1149" s="6"/>
      <c r="S1149" s="6"/>
      <c r="T1149" s="6"/>
      <c r="V1149" s="4"/>
      <c r="AB1149" s="7"/>
      <c r="AC1149" s="7"/>
      <c r="AD1149" s="8"/>
    </row>
    <row r="1150" spans="2:30" s="3" customFormat="1" x14ac:dyDescent="0.15">
      <c r="B1150" s="4"/>
      <c r="I1150" s="5"/>
      <c r="P1150" s="6"/>
      <c r="Q1150" s="6"/>
      <c r="R1150" s="6"/>
      <c r="S1150" s="6"/>
      <c r="T1150" s="6"/>
      <c r="V1150" s="4"/>
      <c r="AB1150" s="7"/>
      <c r="AC1150" s="7"/>
      <c r="AD1150" s="8"/>
    </row>
    <row r="1151" spans="2:30" s="3" customFormat="1" x14ac:dyDescent="0.15">
      <c r="B1151" s="4"/>
      <c r="I1151" s="5"/>
      <c r="P1151" s="6"/>
      <c r="Q1151" s="6"/>
      <c r="R1151" s="6"/>
      <c r="S1151" s="6"/>
      <c r="T1151" s="6"/>
      <c r="V1151" s="4"/>
      <c r="AB1151" s="7"/>
      <c r="AC1151" s="7"/>
      <c r="AD1151" s="8"/>
    </row>
    <row r="1152" spans="2:30" s="3" customFormat="1" x14ac:dyDescent="0.15">
      <c r="B1152" s="4"/>
      <c r="I1152" s="5"/>
      <c r="P1152" s="6"/>
      <c r="Q1152" s="6"/>
      <c r="R1152" s="6"/>
      <c r="S1152" s="6"/>
      <c r="T1152" s="6"/>
      <c r="V1152" s="4"/>
      <c r="AB1152" s="7"/>
      <c r="AC1152" s="7"/>
      <c r="AD1152" s="8"/>
    </row>
    <row r="1153" spans="2:30" s="3" customFormat="1" x14ac:dyDescent="0.15">
      <c r="B1153" s="4"/>
      <c r="I1153" s="5"/>
      <c r="P1153" s="6"/>
      <c r="Q1153" s="6"/>
      <c r="R1153" s="6"/>
      <c r="S1153" s="6"/>
      <c r="T1153" s="6"/>
      <c r="V1153" s="4"/>
      <c r="AB1153" s="7"/>
      <c r="AC1153" s="7"/>
      <c r="AD1153" s="8"/>
    </row>
    <row r="1154" spans="2:30" s="3" customFormat="1" x14ac:dyDescent="0.15">
      <c r="B1154" s="4"/>
      <c r="I1154" s="5"/>
      <c r="P1154" s="6"/>
      <c r="Q1154" s="6"/>
      <c r="R1154" s="6"/>
      <c r="S1154" s="6"/>
      <c r="T1154" s="6"/>
      <c r="V1154" s="4"/>
      <c r="AB1154" s="7"/>
      <c r="AC1154" s="7"/>
      <c r="AD1154" s="8"/>
    </row>
    <row r="1155" spans="2:30" s="3" customFormat="1" x14ac:dyDescent="0.15">
      <c r="B1155" s="4"/>
      <c r="I1155" s="5"/>
      <c r="P1155" s="6"/>
      <c r="Q1155" s="6"/>
      <c r="R1155" s="6"/>
      <c r="S1155" s="6"/>
      <c r="T1155" s="6"/>
      <c r="V1155" s="4"/>
      <c r="AB1155" s="7"/>
      <c r="AC1155" s="7"/>
      <c r="AD1155" s="8"/>
    </row>
    <row r="1156" spans="2:30" s="3" customFormat="1" x14ac:dyDescent="0.15">
      <c r="B1156" s="4"/>
      <c r="I1156" s="5"/>
      <c r="P1156" s="6"/>
      <c r="Q1156" s="6"/>
      <c r="R1156" s="6"/>
      <c r="S1156" s="6"/>
      <c r="T1156" s="6"/>
      <c r="V1156" s="4"/>
      <c r="AB1156" s="7"/>
      <c r="AC1156" s="7"/>
      <c r="AD1156" s="8"/>
    </row>
    <row r="1157" spans="2:30" s="3" customFormat="1" x14ac:dyDescent="0.15">
      <c r="B1157" s="4"/>
      <c r="I1157" s="5"/>
      <c r="P1157" s="6"/>
      <c r="Q1157" s="6"/>
      <c r="R1157" s="6"/>
      <c r="S1157" s="6"/>
      <c r="T1157" s="6"/>
      <c r="V1157" s="4"/>
      <c r="AB1157" s="7"/>
      <c r="AC1157" s="7"/>
      <c r="AD1157" s="8"/>
    </row>
    <row r="1158" spans="2:30" s="3" customFormat="1" x14ac:dyDescent="0.15">
      <c r="B1158" s="4"/>
      <c r="I1158" s="5"/>
      <c r="P1158" s="6"/>
      <c r="Q1158" s="6"/>
      <c r="R1158" s="6"/>
      <c r="S1158" s="6"/>
      <c r="T1158" s="6"/>
      <c r="V1158" s="4"/>
      <c r="AB1158" s="7"/>
      <c r="AC1158" s="7"/>
      <c r="AD1158" s="8"/>
    </row>
    <row r="1159" spans="2:30" s="3" customFormat="1" x14ac:dyDescent="0.15">
      <c r="B1159" s="4"/>
      <c r="I1159" s="5"/>
      <c r="P1159" s="6"/>
      <c r="Q1159" s="6"/>
      <c r="R1159" s="6"/>
      <c r="S1159" s="6"/>
      <c r="T1159" s="6"/>
      <c r="V1159" s="4"/>
      <c r="AB1159" s="7"/>
      <c r="AC1159" s="7"/>
      <c r="AD1159" s="8"/>
    </row>
    <row r="1160" spans="2:30" s="3" customFormat="1" x14ac:dyDescent="0.15">
      <c r="B1160" s="4"/>
      <c r="I1160" s="5"/>
      <c r="P1160" s="6"/>
      <c r="Q1160" s="6"/>
      <c r="R1160" s="6"/>
      <c r="S1160" s="6"/>
      <c r="T1160" s="6"/>
      <c r="V1160" s="4"/>
      <c r="AB1160" s="7"/>
      <c r="AC1160" s="7"/>
      <c r="AD1160" s="8"/>
    </row>
    <row r="1161" spans="2:30" s="3" customFormat="1" x14ac:dyDescent="0.15">
      <c r="B1161" s="4"/>
      <c r="I1161" s="5"/>
      <c r="P1161" s="6"/>
      <c r="Q1161" s="6"/>
      <c r="R1161" s="6"/>
      <c r="S1161" s="6"/>
      <c r="T1161" s="6"/>
      <c r="V1161" s="4"/>
      <c r="AB1161" s="7"/>
      <c r="AC1161" s="7"/>
      <c r="AD1161" s="8"/>
    </row>
    <row r="1162" spans="2:30" s="3" customFormat="1" x14ac:dyDescent="0.15">
      <c r="B1162" s="4"/>
      <c r="I1162" s="5"/>
      <c r="P1162" s="6"/>
      <c r="Q1162" s="6"/>
      <c r="R1162" s="6"/>
      <c r="S1162" s="6"/>
      <c r="T1162" s="6"/>
      <c r="V1162" s="4"/>
      <c r="AB1162" s="7"/>
      <c r="AC1162" s="7"/>
      <c r="AD1162" s="8"/>
    </row>
    <row r="1163" spans="2:30" s="3" customFormat="1" x14ac:dyDescent="0.15">
      <c r="B1163" s="4"/>
      <c r="I1163" s="5"/>
      <c r="P1163" s="6"/>
      <c r="Q1163" s="6"/>
      <c r="R1163" s="6"/>
      <c r="S1163" s="6"/>
      <c r="T1163" s="6"/>
      <c r="V1163" s="4"/>
      <c r="AB1163" s="7"/>
      <c r="AC1163" s="7"/>
      <c r="AD1163" s="8"/>
    </row>
    <row r="1164" spans="2:30" s="3" customFormat="1" x14ac:dyDescent="0.15">
      <c r="B1164" s="4"/>
      <c r="I1164" s="5"/>
      <c r="P1164" s="6"/>
      <c r="Q1164" s="6"/>
      <c r="R1164" s="6"/>
      <c r="S1164" s="6"/>
      <c r="T1164" s="6"/>
      <c r="V1164" s="4"/>
      <c r="AB1164" s="7"/>
      <c r="AC1164" s="7"/>
      <c r="AD1164" s="8"/>
    </row>
    <row r="1165" spans="2:30" s="3" customFormat="1" x14ac:dyDescent="0.15">
      <c r="B1165" s="4"/>
      <c r="I1165" s="5"/>
      <c r="P1165" s="6"/>
      <c r="Q1165" s="6"/>
      <c r="R1165" s="6"/>
      <c r="S1165" s="6"/>
      <c r="T1165" s="6"/>
      <c r="V1165" s="4"/>
      <c r="AB1165" s="7"/>
      <c r="AC1165" s="7"/>
      <c r="AD1165" s="8"/>
    </row>
    <row r="1166" spans="2:30" s="3" customFormat="1" x14ac:dyDescent="0.15">
      <c r="B1166" s="4"/>
      <c r="I1166" s="5"/>
      <c r="P1166" s="6"/>
      <c r="Q1166" s="6"/>
      <c r="R1166" s="6"/>
      <c r="S1166" s="6"/>
      <c r="T1166" s="6"/>
      <c r="V1166" s="4"/>
      <c r="AB1166" s="7"/>
      <c r="AC1166" s="7"/>
      <c r="AD1166" s="8"/>
    </row>
    <row r="1167" spans="2:30" s="3" customFormat="1" x14ac:dyDescent="0.15">
      <c r="B1167" s="4"/>
      <c r="I1167" s="5"/>
      <c r="P1167" s="6"/>
      <c r="Q1167" s="6"/>
      <c r="R1167" s="6"/>
      <c r="S1167" s="6"/>
      <c r="T1167" s="6"/>
      <c r="V1167" s="4"/>
      <c r="AB1167" s="7"/>
      <c r="AC1167" s="7"/>
      <c r="AD1167" s="8"/>
    </row>
    <row r="1168" spans="2:30" s="3" customFormat="1" x14ac:dyDescent="0.15">
      <c r="B1168" s="4"/>
      <c r="I1168" s="5"/>
      <c r="P1168" s="6"/>
      <c r="Q1168" s="6"/>
      <c r="R1168" s="6"/>
      <c r="S1168" s="6"/>
      <c r="T1168" s="6"/>
      <c r="V1168" s="4"/>
      <c r="AB1168" s="7"/>
      <c r="AC1168" s="7"/>
      <c r="AD1168" s="8"/>
    </row>
    <row r="1169" spans="2:30" s="3" customFormat="1" x14ac:dyDescent="0.15">
      <c r="B1169" s="4"/>
      <c r="I1169" s="5"/>
      <c r="P1169" s="6"/>
      <c r="Q1169" s="6"/>
      <c r="R1169" s="6"/>
      <c r="S1169" s="6"/>
      <c r="T1169" s="6"/>
      <c r="V1169" s="4"/>
      <c r="AB1169" s="7"/>
      <c r="AC1169" s="7"/>
      <c r="AD1169" s="8"/>
    </row>
    <row r="1170" spans="2:30" s="3" customFormat="1" x14ac:dyDescent="0.15">
      <c r="B1170" s="4"/>
      <c r="I1170" s="5"/>
      <c r="P1170" s="6"/>
      <c r="Q1170" s="6"/>
      <c r="R1170" s="6"/>
      <c r="S1170" s="6"/>
      <c r="T1170" s="6"/>
      <c r="V1170" s="4"/>
      <c r="AB1170" s="7"/>
      <c r="AC1170" s="7"/>
      <c r="AD1170" s="8"/>
    </row>
    <row r="1171" spans="2:30" s="3" customFormat="1" x14ac:dyDescent="0.15">
      <c r="B1171" s="4"/>
      <c r="I1171" s="5"/>
      <c r="P1171" s="6"/>
      <c r="Q1171" s="6"/>
      <c r="R1171" s="6"/>
      <c r="S1171" s="6"/>
      <c r="T1171" s="6"/>
      <c r="V1171" s="4"/>
      <c r="AB1171" s="7"/>
      <c r="AC1171" s="7"/>
      <c r="AD1171" s="8"/>
    </row>
    <row r="1172" spans="2:30" s="3" customFormat="1" x14ac:dyDescent="0.15">
      <c r="B1172" s="4"/>
      <c r="I1172" s="5"/>
      <c r="P1172" s="6"/>
      <c r="Q1172" s="6"/>
      <c r="R1172" s="6"/>
      <c r="S1172" s="6"/>
      <c r="T1172" s="6"/>
      <c r="V1172" s="4"/>
      <c r="AB1172" s="7"/>
      <c r="AC1172" s="7"/>
      <c r="AD1172" s="8"/>
    </row>
    <row r="1173" spans="2:30" s="3" customFormat="1" x14ac:dyDescent="0.15">
      <c r="B1173" s="4"/>
      <c r="I1173" s="5"/>
      <c r="P1173" s="6"/>
      <c r="Q1173" s="6"/>
      <c r="R1173" s="6"/>
      <c r="S1173" s="6"/>
      <c r="T1173" s="6"/>
      <c r="V1173" s="4"/>
      <c r="AB1173" s="7"/>
      <c r="AC1173" s="7"/>
      <c r="AD1173" s="8"/>
    </row>
    <row r="1174" spans="2:30" s="3" customFormat="1" x14ac:dyDescent="0.15">
      <c r="B1174" s="4"/>
      <c r="I1174" s="5"/>
      <c r="P1174" s="6"/>
      <c r="Q1174" s="6"/>
      <c r="R1174" s="6"/>
      <c r="S1174" s="6"/>
      <c r="T1174" s="6"/>
      <c r="V1174" s="4"/>
      <c r="AB1174" s="7"/>
      <c r="AC1174" s="7"/>
      <c r="AD1174" s="8"/>
    </row>
    <row r="1175" spans="2:30" s="3" customFormat="1" x14ac:dyDescent="0.15">
      <c r="B1175" s="4"/>
      <c r="I1175" s="5"/>
      <c r="P1175" s="6"/>
      <c r="Q1175" s="6"/>
      <c r="R1175" s="6"/>
      <c r="S1175" s="6"/>
      <c r="T1175" s="6"/>
      <c r="V1175" s="4"/>
      <c r="AB1175" s="7"/>
      <c r="AC1175" s="7"/>
      <c r="AD1175" s="8"/>
    </row>
    <row r="1176" spans="2:30" s="3" customFormat="1" x14ac:dyDescent="0.15">
      <c r="B1176" s="4"/>
      <c r="I1176" s="5"/>
      <c r="P1176" s="6"/>
      <c r="Q1176" s="6"/>
      <c r="R1176" s="6"/>
      <c r="S1176" s="6"/>
      <c r="T1176" s="6"/>
      <c r="V1176" s="4"/>
      <c r="AB1176" s="7"/>
      <c r="AC1176" s="7"/>
      <c r="AD1176" s="8"/>
    </row>
    <row r="1177" spans="2:30" s="3" customFormat="1" x14ac:dyDescent="0.15">
      <c r="B1177" s="4"/>
      <c r="I1177" s="5"/>
      <c r="P1177" s="6"/>
      <c r="Q1177" s="6"/>
      <c r="R1177" s="6"/>
      <c r="S1177" s="6"/>
      <c r="T1177" s="6"/>
      <c r="V1177" s="4"/>
      <c r="AB1177" s="7"/>
      <c r="AC1177" s="7"/>
      <c r="AD1177" s="8"/>
    </row>
    <row r="1178" spans="2:30" s="3" customFormat="1" x14ac:dyDescent="0.15">
      <c r="B1178" s="4"/>
      <c r="I1178" s="5"/>
      <c r="P1178" s="6"/>
      <c r="Q1178" s="6"/>
      <c r="R1178" s="6"/>
      <c r="S1178" s="6"/>
      <c r="T1178" s="6"/>
      <c r="V1178" s="4"/>
      <c r="AB1178" s="7"/>
      <c r="AC1178" s="7"/>
      <c r="AD1178" s="8"/>
    </row>
    <row r="1179" spans="2:30" s="3" customFormat="1" x14ac:dyDescent="0.15">
      <c r="B1179" s="4"/>
      <c r="I1179" s="5"/>
      <c r="P1179" s="6"/>
      <c r="Q1179" s="6"/>
      <c r="R1179" s="6"/>
      <c r="S1179" s="6"/>
      <c r="T1179" s="6"/>
      <c r="V1179" s="4"/>
      <c r="AB1179" s="7"/>
      <c r="AC1179" s="7"/>
      <c r="AD1179" s="8"/>
    </row>
    <row r="1180" spans="2:30" s="3" customFormat="1" x14ac:dyDescent="0.15">
      <c r="B1180" s="4"/>
      <c r="I1180" s="5"/>
      <c r="P1180" s="6"/>
      <c r="Q1180" s="6"/>
      <c r="R1180" s="6"/>
      <c r="S1180" s="6"/>
      <c r="T1180" s="6"/>
      <c r="V1180" s="4"/>
      <c r="AB1180" s="7"/>
      <c r="AC1180" s="7"/>
      <c r="AD1180" s="8"/>
    </row>
    <row r="1181" spans="2:30" s="3" customFormat="1" x14ac:dyDescent="0.15">
      <c r="B1181" s="4"/>
      <c r="I1181" s="5"/>
      <c r="P1181" s="6"/>
      <c r="Q1181" s="6"/>
      <c r="R1181" s="6"/>
      <c r="S1181" s="6"/>
      <c r="T1181" s="6"/>
      <c r="V1181" s="4"/>
      <c r="AB1181" s="7"/>
      <c r="AC1181" s="7"/>
      <c r="AD1181" s="8"/>
    </row>
    <row r="1182" spans="2:30" s="3" customFormat="1" x14ac:dyDescent="0.15">
      <c r="B1182" s="4"/>
      <c r="I1182" s="5"/>
      <c r="P1182" s="6"/>
      <c r="Q1182" s="6"/>
      <c r="R1182" s="6"/>
      <c r="S1182" s="6"/>
      <c r="T1182" s="6"/>
      <c r="V1182" s="4"/>
      <c r="AB1182" s="7"/>
      <c r="AC1182" s="7"/>
      <c r="AD1182" s="8"/>
    </row>
    <row r="1183" spans="2:30" s="3" customFormat="1" x14ac:dyDescent="0.15">
      <c r="B1183" s="4"/>
      <c r="I1183" s="5"/>
      <c r="P1183" s="6"/>
      <c r="Q1183" s="6"/>
      <c r="R1183" s="6"/>
      <c r="S1183" s="6"/>
      <c r="T1183" s="6"/>
      <c r="V1183" s="4"/>
      <c r="AB1183" s="7"/>
      <c r="AC1183" s="7"/>
      <c r="AD1183" s="8"/>
    </row>
    <row r="1184" spans="2:30" s="3" customFormat="1" x14ac:dyDescent="0.15">
      <c r="B1184" s="4"/>
      <c r="I1184" s="5"/>
      <c r="P1184" s="6"/>
      <c r="Q1184" s="6"/>
      <c r="R1184" s="6"/>
      <c r="S1184" s="6"/>
      <c r="T1184" s="6"/>
      <c r="V1184" s="4"/>
      <c r="AB1184" s="7"/>
      <c r="AC1184" s="7"/>
      <c r="AD1184" s="8"/>
    </row>
    <row r="1185" spans="2:30" s="3" customFormat="1" x14ac:dyDescent="0.15">
      <c r="B1185" s="4"/>
      <c r="I1185" s="5"/>
      <c r="P1185" s="6"/>
      <c r="Q1185" s="6"/>
      <c r="R1185" s="6"/>
      <c r="S1185" s="6"/>
      <c r="T1185" s="6"/>
      <c r="V1185" s="4"/>
      <c r="AB1185" s="7"/>
      <c r="AC1185" s="7"/>
      <c r="AD1185" s="8"/>
    </row>
    <row r="1186" spans="2:30" s="3" customFormat="1" x14ac:dyDescent="0.15">
      <c r="B1186" s="4"/>
      <c r="I1186" s="5"/>
      <c r="P1186" s="6"/>
      <c r="Q1186" s="6"/>
      <c r="R1186" s="6"/>
      <c r="S1186" s="6"/>
      <c r="T1186" s="6"/>
      <c r="V1186" s="4"/>
      <c r="AB1186" s="7"/>
      <c r="AC1186" s="7"/>
      <c r="AD1186" s="8"/>
    </row>
    <row r="1187" spans="2:30" s="3" customFormat="1" x14ac:dyDescent="0.15">
      <c r="B1187" s="4"/>
      <c r="I1187" s="5"/>
      <c r="P1187" s="6"/>
      <c r="Q1187" s="6"/>
      <c r="R1187" s="6"/>
      <c r="S1187" s="6"/>
      <c r="T1187" s="6"/>
      <c r="V1187" s="4"/>
      <c r="AB1187" s="7"/>
      <c r="AC1187" s="7"/>
      <c r="AD1187" s="8"/>
    </row>
    <row r="1188" spans="2:30" s="3" customFormat="1" x14ac:dyDescent="0.15">
      <c r="B1188" s="4"/>
      <c r="I1188" s="5"/>
      <c r="P1188" s="6"/>
      <c r="Q1188" s="6"/>
      <c r="R1188" s="6"/>
      <c r="S1188" s="6"/>
      <c r="T1188" s="6"/>
      <c r="V1188" s="4"/>
      <c r="AB1188" s="7"/>
      <c r="AC1188" s="7"/>
      <c r="AD1188" s="8"/>
    </row>
    <row r="1189" spans="2:30" s="3" customFormat="1" x14ac:dyDescent="0.15">
      <c r="B1189" s="4"/>
      <c r="I1189" s="5"/>
      <c r="P1189" s="6"/>
      <c r="Q1189" s="6"/>
      <c r="R1189" s="6"/>
      <c r="S1189" s="6"/>
      <c r="T1189" s="6"/>
      <c r="V1189" s="4"/>
      <c r="AB1189" s="7"/>
      <c r="AC1189" s="7"/>
      <c r="AD1189" s="8"/>
    </row>
    <row r="1190" spans="2:30" s="3" customFormat="1" x14ac:dyDescent="0.15">
      <c r="B1190" s="4"/>
      <c r="I1190" s="5"/>
      <c r="P1190" s="6"/>
      <c r="Q1190" s="6"/>
      <c r="R1190" s="6"/>
      <c r="S1190" s="6"/>
      <c r="T1190" s="6"/>
      <c r="V1190" s="4"/>
      <c r="AB1190" s="7"/>
      <c r="AC1190" s="7"/>
      <c r="AD1190" s="8"/>
    </row>
    <row r="1191" spans="2:30" s="3" customFormat="1" x14ac:dyDescent="0.15">
      <c r="B1191" s="4"/>
      <c r="I1191" s="5"/>
      <c r="P1191" s="6"/>
      <c r="Q1191" s="6"/>
      <c r="R1191" s="6"/>
      <c r="S1191" s="6"/>
      <c r="T1191" s="6"/>
      <c r="V1191" s="4"/>
      <c r="AB1191" s="7"/>
      <c r="AC1191" s="7"/>
      <c r="AD1191" s="8"/>
    </row>
    <row r="1192" spans="2:30" s="3" customFormat="1" x14ac:dyDescent="0.15">
      <c r="B1192" s="4"/>
      <c r="I1192" s="5"/>
      <c r="P1192" s="6"/>
      <c r="Q1192" s="6"/>
      <c r="R1192" s="6"/>
      <c r="S1192" s="6"/>
      <c r="T1192" s="6"/>
      <c r="V1192" s="4"/>
      <c r="AB1192" s="7"/>
      <c r="AC1192" s="7"/>
      <c r="AD1192" s="8"/>
    </row>
    <row r="1193" spans="2:30" s="3" customFormat="1" x14ac:dyDescent="0.15">
      <c r="B1193" s="4"/>
      <c r="I1193" s="5"/>
      <c r="P1193" s="6"/>
      <c r="Q1193" s="6"/>
      <c r="R1193" s="6"/>
      <c r="S1193" s="6"/>
      <c r="T1193" s="6"/>
      <c r="V1193" s="4"/>
      <c r="AB1193" s="7"/>
      <c r="AC1193" s="7"/>
      <c r="AD1193" s="8"/>
    </row>
    <row r="1194" spans="2:30" s="3" customFormat="1" x14ac:dyDescent="0.15">
      <c r="B1194" s="4"/>
      <c r="I1194" s="5"/>
      <c r="P1194" s="6"/>
      <c r="Q1194" s="6"/>
      <c r="R1194" s="6"/>
      <c r="S1194" s="6"/>
      <c r="T1194" s="6"/>
      <c r="V1194" s="4"/>
      <c r="AB1194" s="7"/>
      <c r="AC1194" s="7"/>
      <c r="AD1194" s="8"/>
    </row>
    <row r="1195" spans="2:30" s="3" customFormat="1" x14ac:dyDescent="0.15">
      <c r="B1195" s="4"/>
      <c r="I1195" s="5"/>
      <c r="P1195" s="6"/>
      <c r="Q1195" s="6"/>
      <c r="R1195" s="6"/>
      <c r="S1195" s="6"/>
      <c r="T1195" s="6"/>
      <c r="V1195" s="4"/>
      <c r="AB1195" s="7"/>
      <c r="AC1195" s="7"/>
      <c r="AD1195" s="8"/>
    </row>
    <row r="1196" spans="2:30" s="3" customFormat="1" x14ac:dyDescent="0.15">
      <c r="B1196" s="4"/>
      <c r="I1196" s="5"/>
      <c r="P1196" s="6"/>
      <c r="Q1196" s="6"/>
      <c r="R1196" s="6"/>
      <c r="S1196" s="6"/>
      <c r="T1196" s="6"/>
      <c r="V1196" s="4"/>
      <c r="AB1196" s="7"/>
      <c r="AC1196" s="7"/>
      <c r="AD1196" s="8"/>
    </row>
    <row r="1197" spans="2:30" s="3" customFormat="1" x14ac:dyDescent="0.15">
      <c r="B1197" s="4"/>
      <c r="I1197" s="5"/>
      <c r="P1197" s="6"/>
      <c r="Q1197" s="6"/>
      <c r="R1197" s="6"/>
      <c r="S1197" s="6"/>
      <c r="T1197" s="6"/>
      <c r="V1197" s="4"/>
      <c r="AB1197" s="7"/>
      <c r="AC1197" s="7"/>
      <c r="AD1197" s="8"/>
    </row>
    <row r="1198" spans="2:30" s="3" customFormat="1" x14ac:dyDescent="0.15">
      <c r="B1198" s="4"/>
      <c r="I1198" s="5"/>
      <c r="P1198" s="6"/>
      <c r="Q1198" s="6"/>
      <c r="R1198" s="6"/>
      <c r="S1198" s="6"/>
      <c r="T1198" s="6"/>
      <c r="V1198" s="4"/>
      <c r="AB1198" s="7"/>
      <c r="AC1198" s="7"/>
      <c r="AD1198" s="8"/>
    </row>
    <row r="1199" spans="2:30" s="3" customFormat="1" x14ac:dyDescent="0.15">
      <c r="B1199" s="4"/>
      <c r="I1199" s="5"/>
      <c r="P1199" s="6"/>
      <c r="Q1199" s="6"/>
      <c r="R1199" s="6"/>
      <c r="S1199" s="6"/>
      <c r="T1199" s="6"/>
      <c r="V1199" s="4"/>
      <c r="AB1199" s="7"/>
      <c r="AC1199" s="7"/>
      <c r="AD1199" s="8"/>
    </row>
    <row r="1200" spans="2:30" s="3" customFormat="1" x14ac:dyDescent="0.15">
      <c r="B1200" s="4"/>
      <c r="I1200" s="5"/>
      <c r="P1200" s="6"/>
      <c r="Q1200" s="6"/>
      <c r="R1200" s="6"/>
      <c r="S1200" s="6"/>
      <c r="T1200" s="6"/>
      <c r="V1200" s="4"/>
      <c r="AB1200" s="7"/>
      <c r="AC1200" s="7"/>
      <c r="AD1200" s="8"/>
    </row>
    <row r="1201" spans="2:30" s="3" customFormat="1" x14ac:dyDescent="0.15">
      <c r="B1201" s="4"/>
      <c r="I1201" s="5"/>
      <c r="P1201" s="6"/>
      <c r="Q1201" s="6"/>
      <c r="R1201" s="6"/>
      <c r="S1201" s="6"/>
      <c r="T1201" s="6"/>
      <c r="V1201" s="4"/>
      <c r="AB1201" s="7"/>
      <c r="AC1201" s="7"/>
      <c r="AD1201" s="8"/>
    </row>
    <row r="1202" spans="2:30" s="3" customFormat="1" x14ac:dyDescent="0.15">
      <c r="B1202" s="4"/>
      <c r="I1202" s="5"/>
      <c r="P1202" s="6"/>
      <c r="Q1202" s="6"/>
      <c r="R1202" s="6"/>
      <c r="S1202" s="6"/>
      <c r="T1202" s="6"/>
      <c r="V1202" s="4"/>
      <c r="AB1202" s="7"/>
      <c r="AC1202" s="7"/>
      <c r="AD1202" s="8"/>
    </row>
    <row r="1203" spans="2:30" s="3" customFormat="1" x14ac:dyDescent="0.15">
      <c r="B1203" s="4"/>
      <c r="I1203" s="5"/>
      <c r="P1203" s="6"/>
      <c r="Q1203" s="6"/>
      <c r="R1203" s="6"/>
      <c r="S1203" s="6"/>
      <c r="T1203" s="6"/>
      <c r="V1203" s="4"/>
      <c r="AB1203" s="7"/>
      <c r="AC1203" s="7"/>
      <c r="AD1203" s="8"/>
    </row>
    <row r="1204" spans="2:30" s="3" customFormat="1" x14ac:dyDescent="0.15">
      <c r="B1204" s="4"/>
      <c r="I1204" s="5"/>
      <c r="P1204" s="6"/>
      <c r="Q1204" s="6"/>
      <c r="R1204" s="6"/>
      <c r="S1204" s="6"/>
      <c r="T1204" s="6"/>
      <c r="V1204" s="4"/>
      <c r="AB1204" s="7"/>
      <c r="AC1204" s="7"/>
      <c r="AD1204" s="8"/>
    </row>
    <row r="1205" spans="2:30" s="3" customFormat="1" x14ac:dyDescent="0.15">
      <c r="B1205" s="4"/>
      <c r="I1205" s="5"/>
      <c r="P1205" s="6"/>
      <c r="Q1205" s="6"/>
      <c r="R1205" s="6"/>
      <c r="S1205" s="6"/>
      <c r="T1205" s="6"/>
      <c r="V1205" s="4"/>
      <c r="AB1205" s="7"/>
      <c r="AC1205" s="7"/>
      <c r="AD1205" s="8"/>
    </row>
    <row r="1206" spans="2:30" s="3" customFormat="1" x14ac:dyDescent="0.15">
      <c r="B1206" s="4"/>
      <c r="I1206" s="5"/>
      <c r="P1206" s="6"/>
      <c r="Q1206" s="6"/>
      <c r="R1206" s="6"/>
      <c r="S1206" s="6"/>
      <c r="T1206" s="6"/>
      <c r="V1206" s="4"/>
      <c r="AB1206" s="7"/>
      <c r="AC1206" s="7"/>
      <c r="AD1206" s="8"/>
    </row>
    <row r="1207" spans="2:30" s="3" customFormat="1" x14ac:dyDescent="0.15">
      <c r="B1207" s="4"/>
      <c r="I1207" s="5"/>
      <c r="P1207" s="6"/>
      <c r="Q1207" s="6"/>
      <c r="R1207" s="6"/>
      <c r="S1207" s="6"/>
      <c r="T1207" s="6"/>
      <c r="V1207" s="4"/>
      <c r="AB1207" s="7"/>
      <c r="AC1207" s="7"/>
      <c r="AD1207" s="8"/>
    </row>
    <row r="1208" spans="2:30" s="3" customFormat="1" x14ac:dyDescent="0.15">
      <c r="B1208" s="4"/>
      <c r="I1208" s="5"/>
      <c r="P1208" s="6"/>
      <c r="Q1208" s="6"/>
      <c r="R1208" s="6"/>
      <c r="S1208" s="6"/>
      <c r="T1208" s="6"/>
      <c r="V1208" s="4"/>
      <c r="AB1208" s="7"/>
      <c r="AC1208" s="7"/>
      <c r="AD1208" s="8"/>
    </row>
    <row r="1209" spans="2:30" s="3" customFormat="1" x14ac:dyDescent="0.15">
      <c r="B1209" s="4"/>
      <c r="I1209" s="5"/>
      <c r="P1209" s="6"/>
      <c r="Q1209" s="6"/>
      <c r="R1209" s="6"/>
      <c r="S1209" s="6"/>
      <c r="T1209" s="6"/>
      <c r="V1209" s="4"/>
      <c r="AB1209" s="7"/>
      <c r="AC1209" s="7"/>
      <c r="AD1209" s="8"/>
    </row>
    <row r="1210" spans="2:30" s="3" customFormat="1" x14ac:dyDescent="0.15">
      <c r="B1210" s="4"/>
      <c r="I1210" s="5"/>
      <c r="P1210" s="6"/>
      <c r="Q1210" s="6"/>
      <c r="R1210" s="6"/>
      <c r="S1210" s="6"/>
      <c r="T1210" s="6"/>
      <c r="V1210" s="4"/>
      <c r="AB1210" s="7"/>
      <c r="AC1210" s="7"/>
      <c r="AD1210" s="8"/>
    </row>
    <row r="1211" spans="2:30" s="3" customFormat="1" x14ac:dyDescent="0.15">
      <c r="B1211" s="4"/>
      <c r="I1211" s="5"/>
      <c r="P1211" s="6"/>
      <c r="Q1211" s="6"/>
      <c r="R1211" s="6"/>
      <c r="S1211" s="6"/>
      <c r="T1211" s="6"/>
      <c r="V1211" s="4"/>
      <c r="AB1211" s="7"/>
      <c r="AC1211" s="7"/>
      <c r="AD1211" s="8"/>
    </row>
    <row r="1212" spans="2:30" s="3" customFormat="1" x14ac:dyDescent="0.15">
      <c r="B1212" s="4"/>
      <c r="I1212" s="5"/>
      <c r="P1212" s="6"/>
      <c r="Q1212" s="6"/>
      <c r="R1212" s="6"/>
      <c r="S1212" s="6"/>
      <c r="T1212" s="6"/>
      <c r="V1212" s="4"/>
      <c r="AB1212" s="7"/>
      <c r="AC1212" s="7"/>
      <c r="AD1212" s="8"/>
    </row>
    <row r="1213" spans="2:30" s="3" customFormat="1" x14ac:dyDescent="0.15">
      <c r="B1213" s="4"/>
      <c r="I1213" s="5"/>
      <c r="P1213" s="6"/>
      <c r="Q1213" s="6"/>
      <c r="R1213" s="6"/>
      <c r="S1213" s="6"/>
      <c r="T1213" s="6"/>
      <c r="V1213" s="4"/>
      <c r="AB1213" s="7"/>
      <c r="AC1213" s="7"/>
      <c r="AD1213" s="8"/>
    </row>
    <row r="1214" spans="2:30" s="3" customFormat="1" x14ac:dyDescent="0.15">
      <c r="B1214" s="4"/>
      <c r="I1214" s="5"/>
      <c r="P1214" s="6"/>
      <c r="Q1214" s="6"/>
      <c r="R1214" s="6"/>
      <c r="S1214" s="6"/>
      <c r="T1214" s="6"/>
      <c r="V1214" s="4"/>
      <c r="AB1214" s="7"/>
      <c r="AC1214" s="7"/>
      <c r="AD1214" s="8"/>
    </row>
    <row r="1215" spans="2:30" s="3" customFormat="1" x14ac:dyDescent="0.15">
      <c r="B1215" s="4"/>
      <c r="I1215" s="5"/>
      <c r="P1215" s="6"/>
      <c r="Q1215" s="6"/>
      <c r="R1215" s="6"/>
      <c r="S1215" s="6"/>
      <c r="T1215" s="6"/>
      <c r="V1215" s="4"/>
      <c r="AB1215" s="7"/>
      <c r="AC1215" s="7"/>
      <c r="AD1215" s="8"/>
    </row>
    <row r="1216" spans="2:30" s="3" customFormat="1" x14ac:dyDescent="0.15">
      <c r="B1216" s="4"/>
      <c r="I1216" s="5"/>
      <c r="P1216" s="6"/>
      <c r="Q1216" s="6"/>
      <c r="R1216" s="6"/>
      <c r="S1216" s="6"/>
      <c r="T1216" s="6"/>
      <c r="V1216" s="4"/>
      <c r="AB1216" s="7"/>
      <c r="AC1216" s="7"/>
      <c r="AD1216" s="8"/>
    </row>
    <row r="1217" spans="2:30" s="3" customFormat="1" x14ac:dyDescent="0.15">
      <c r="B1217" s="4"/>
      <c r="I1217" s="5"/>
      <c r="P1217" s="6"/>
      <c r="Q1217" s="6"/>
      <c r="R1217" s="6"/>
      <c r="S1217" s="6"/>
      <c r="T1217" s="6"/>
      <c r="V1217" s="4"/>
      <c r="AB1217" s="7"/>
      <c r="AC1217" s="7"/>
      <c r="AD1217" s="8"/>
    </row>
    <row r="1218" spans="2:30" s="3" customFormat="1" x14ac:dyDescent="0.15">
      <c r="B1218" s="4"/>
      <c r="I1218" s="5"/>
      <c r="P1218" s="6"/>
      <c r="Q1218" s="6"/>
      <c r="R1218" s="6"/>
      <c r="S1218" s="6"/>
      <c r="T1218" s="6"/>
      <c r="V1218" s="4"/>
      <c r="AB1218" s="7"/>
      <c r="AC1218" s="7"/>
      <c r="AD1218" s="8"/>
    </row>
    <row r="1219" spans="2:30" s="3" customFormat="1" x14ac:dyDescent="0.15">
      <c r="B1219" s="4"/>
      <c r="I1219" s="5"/>
      <c r="P1219" s="6"/>
      <c r="Q1219" s="6"/>
      <c r="R1219" s="6"/>
      <c r="S1219" s="6"/>
      <c r="T1219" s="6"/>
      <c r="V1219" s="4"/>
      <c r="AB1219" s="7"/>
      <c r="AC1219" s="7"/>
      <c r="AD1219" s="8"/>
    </row>
    <row r="1220" spans="2:30" s="3" customFormat="1" x14ac:dyDescent="0.15">
      <c r="B1220" s="4"/>
      <c r="I1220" s="5"/>
      <c r="P1220" s="6"/>
      <c r="Q1220" s="6"/>
      <c r="R1220" s="6"/>
      <c r="S1220" s="6"/>
      <c r="T1220" s="6"/>
      <c r="V1220" s="4"/>
      <c r="AB1220" s="7"/>
      <c r="AC1220" s="7"/>
      <c r="AD1220" s="8"/>
    </row>
    <row r="1221" spans="2:30" s="3" customFormat="1" x14ac:dyDescent="0.15">
      <c r="B1221" s="4"/>
      <c r="I1221" s="5"/>
      <c r="P1221" s="6"/>
      <c r="Q1221" s="6"/>
      <c r="R1221" s="6"/>
      <c r="S1221" s="6"/>
      <c r="T1221" s="6"/>
      <c r="V1221" s="4"/>
      <c r="AB1221" s="7"/>
      <c r="AC1221" s="7"/>
      <c r="AD1221" s="8"/>
    </row>
    <row r="1222" spans="2:30" s="3" customFormat="1" x14ac:dyDescent="0.15">
      <c r="B1222" s="4"/>
      <c r="I1222" s="5"/>
      <c r="P1222" s="6"/>
      <c r="Q1222" s="6"/>
      <c r="R1222" s="6"/>
      <c r="S1222" s="6"/>
      <c r="T1222" s="6"/>
      <c r="V1222" s="4"/>
      <c r="AB1222" s="7"/>
      <c r="AC1222" s="7"/>
      <c r="AD1222" s="8"/>
    </row>
    <row r="1223" spans="2:30" s="3" customFormat="1" x14ac:dyDescent="0.15">
      <c r="B1223" s="4"/>
      <c r="I1223" s="5"/>
      <c r="P1223" s="6"/>
      <c r="Q1223" s="6"/>
      <c r="R1223" s="6"/>
      <c r="S1223" s="6"/>
      <c r="T1223" s="6"/>
      <c r="V1223" s="4"/>
      <c r="AB1223" s="7"/>
      <c r="AC1223" s="7"/>
      <c r="AD1223" s="8"/>
    </row>
    <row r="1224" spans="2:30" s="3" customFormat="1" x14ac:dyDescent="0.15">
      <c r="B1224" s="4"/>
      <c r="I1224" s="5"/>
      <c r="P1224" s="6"/>
      <c r="Q1224" s="6"/>
      <c r="R1224" s="6"/>
      <c r="S1224" s="6"/>
      <c r="T1224" s="6"/>
      <c r="V1224" s="4"/>
      <c r="AB1224" s="7"/>
      <c r="AC1224" s="7"/>
      <c r="AD1224" s="8"/>
    </row>
    <row r="1225" spans="2:30" s="3" customFormat="1" x14ac:dyDescent="0.15">
      <c r="B1225" s="4"/>
      <c r="I1225" s="5"/>
      <c r="P1225" s="6"/>
      <c r="Q1225" s="6"/>
      <c r="R1225" s="6"/>
      <c r="S1225" s="6"/>
      <c r="T1225" s="6"/>
      <c r="V1225" s="4"/>
      <c r="AB1225" s="7"/>
      <c r="AC1225" s="7"/>
      <c r="AD1225" s="8"/>
    </row>
    <row r="1226" spans="2:30" s="3" customFormat="1" x14ac:dyDescent="0.15">
      <c r="B1226" s="4"/>
      <c r="I1226" s="5"/>
      <c r="P1226" s="6"/>
      <c r="Q1226" s="6"/>
      <c r="R1226" s="6"/>
      <c r="S1226" s="6"/>
      <c r="T1226" s="6"/>
      <c r="V1226" s="4"/>
      <c r="AB1226" s="7"/>
      <c r="AC1226" s="7"/>
      <c r="AD1226" s="8"/>
    </row>
    <row r="1227" spans="2:30" s="3" customFormat="1" x14ac:dyDescent="0.15">
      <c r="B1227" s="4"/>
      <c r="I1227" s="5"/>
      <c r="P1227" s="6"/>
      <c r="Q1227" s="6"/>
      <c r="R1227" s="6"/>
      <c r="S1227" s="6"/>
      <c r="T1227" s="6"/>
      <c r="V1227" s="4"/>
      <c r="AB1227" s="7"/>
      <c r="AC1227" s="7"/>
      <c r="AD1227" s="8"/>
    </row>
    <row r="1228" spans="2:30" s="3" customFormat="1" x14ac:dyDescent="0.15">
      <c r="B1228" s="4"/>
      <c r="I1228" s="5"/>
      <c r="P1228" s="6"/>
      <c r="Q1228" s="6"/>
      <c r="R1228" s="6"/>
      <c r="S1228" s="6"/>
      <c r="T1228" s="6"/>
      <c r="V1228" s="4"/>
      <c r="AB1228" s="7"/>
      <c r="AC1228" s="7"/>
      <c r="AD1228" s="8"/>
    </row>
    <row r="1229" spans="2:30" s="3" customFormat="1" x14ac:dyDescent="0.15">
      <c r="B1229" s="4"/>
      <c r="I1229" s="5"/>
      <c r="P1229" s="6"/>
      <c r="Q1229" s="6"/>
      <c r="R1229" s="6"/>
      <c r="S1229" s="6"/>
      <c r="T1229" s="6"/>
      <c r="V1229" s="4"/>
      <c r="AB1229" s="7"/>
      <c r="AC1229" s="7"/>
      <c r="AD1229" s="8"/>
    </row>
    <row r="1230" spans="2:30" s="3" customFormat="1" x14ac:dyDescent="0.15">
      <c r="B1230" s="4"/>
      <c r="I1230" s="5"/>
      <c r="P1230" s="6"/>
      <c r="Q1230" s="6"/>
      <c r="R1230" s="6"/>
      <c r="S1230" s="6"/>
      <c r="T1230" s="6"/>
      <c r="V1230" s="4"/>
      <c r="AB1230" s="7"/>
      <c r="AC1230" s="7"/>
      <c r="AD1230" s="8"/>
    </row>
    <row r="1231" spans="2:30" s="3" customFormat="1" x14ac:dyDescent="0.15">
      <c r="B1231" s="4"/>
      <c r="I1231" s="5"/>
      <c r="P1231" s="6"/>
      <c r="Q1231" s="6"/>
      <c r="R1231" s="6"/>
      <c r="S1231" s="6"/>
      <c r="T1231" s="6"/>
      <c r="V1231" s="4"/>
      <c r="AB1231" s="7"/>
      <c r="AC1231" s="7"/>
      <c r="AD1231" s="8"/>
    </row>
    <row r="1232" spans="2:30" s="3" customFormat="1" x14ac:dyDescent="0.15">
      <c r="B1232" s="4"/>
      <c r="I1232" s="5"/>
      <c r="P1232" s="6"/>
      <c r="Q1232" s="6"/>
      <c r="R1232" s="6"/>
      <c r="S1232" s="6"/>
      <c r="T1232" s="6"/>
      <c r="V1232" s="4"/>
      <c r="AB1232" s="7"/>
      <c r="AC1232" s="7"/>
      <c r="AD1232" s="8"/>
    </row>
    <row r="1233" spans="2:30" s="3" customFormat="1" x14ac:dyDescent="0.15">
      <c r="B1233" s="4"/>
      <c r="I1233" s="5"/>
      <c r="P1233" s="6"/>
      <c r="Q1233" s="6"/>
      <c r="R1233" s="6"/>
      <c r="S1233" s="6"/>
      <c r="T1233" s="6"/>
      <c r="V1233" s="4"/>
      <c r="AB1233" s="7"/>
      <c r="AC1233" s="7"/>
      <c r="AD1233" s="8"/>
    </row>
    <row r="1234" spans="2:30" s="3" customFormat="1" x14ac:dyDescent="0.15">
      <c r="B1234" s="4"/>
      <c r="I1234" s="5"/>
      <c r="P1234" s="6"/>
      <c r="Q1234" s="6"/>
      <c r="R1234" s="6"/>
      <c r="S1234" s="6"/>
      <c r="T1234" s="6"/>
      <c r="V1234" s="4"/>
      <c r="AB1234" s="7"/>
      <c r="AC1234" s="7"/>
      <c r="AD1234" s="8"/>
    </row>
    <row r="1235" spans="2:30" s="3" customFormat="1" x14ac:dyDescent="0.15">
      <c r="B1235" s="4"/>
      <c r="I1235" s="5"/>
      <c r="P1235" s="6"/>
      <c r="Q1235" s="6"/>
      <c r="R1235" s="6"/>
      <c r="S1235" s="6"/>
      <c r="T1235" s="6"/>
      <c r="V1235" s="4"/>
      <c r="AB1235" s="7"/>
      <c r="AC1235" s="7"/>
      <c r="AD1235" s="8"/>
    </row>
    <row r="1236" spans="2:30" s="3" customFormat="1" x14ac:dyDescent="0.15">
      <c r="B1236" s="4"/>
      <c r="I1236" s="5"/>
      <c r="P1236" s="6"/>
      <c r="Q1236" s="6"/>
      <c r="R1236" s="6"/>
      <c r="S1236" s="6"/>
      <c r="T1236" s="6"/>
      <c r="V1236" s="4"/>
      <c r="AB1236" s="7"/>
      <c r="AC1236" s="7"/>
      <c r="AD1236" s="8"/>
    </row>
    <row r="1237" spans="2:30" s="3" customFormat="1" x14ac:dyDescent="0.15">
      <c r="B1237" s="4"/>
      <c r="I1237" s="5"/>
      <c r="P1237" s="6"/>
      <c r="Q1237" s="6"/>
      <c r="R1237" s="6"/>
      <c r="S1237" s="6"/>
      <c r="T1237" s="6"/>
      <c r="V1237" s="4"/>
      <c r="AB1237" s="7"/>
      <c r="AC1237" s="7"/>
      <c r="AD1237" s="8"/>
    </row>
    <row r="1238" spans="2:30" s="3" customFormat="1" x14ac:dyDescent="0.15">
      <c r="B1238" s="4"/>
      <c r="I1238" s="5"/>
      <c r="P1238" s="6"/>
      <c r="Q1238" s="6"/>
      <c r="R1238" s="6"/>
      <c r="S1238" s="6"/>
      <c r="T1238" s="6"/>
      <c r="V1238" s="4"/>
      <c r="AB1238" s="7"/>
      <c r="AC1238" s="7"/>
      <c r="AD1238" s="8"/>
    </row>
    <row r="1239" spans="2:30" s="3" customFormat="1" x14ac:dyDescent="0.15">
      <c r="B1239" s="4"/>
      <c r="I1239" s="5"/>
      <c r="P1239" s="6"/>
      <c r="Q1239" s="6"/>
      <c r="R1239" s="6"/>
      <c r="S1239" s="6"/>
      <c r="T1239" s="6"/>
      <c r="V1239" s="4"/>
      <c r="AB1239" s="7"/>
      <c r="AC1239" s="7"/>
      <c r="AD1239" s="8"/>
    </row>
    <row r="1240" spans="2:30" s="3" customFormat="1" x14ac:dyDescent="0.15">
      <c r="B1240" s="4"/>
      <c r="I1240" s="5"/>
      <c r="P1240" s="6"/>
      <c r="Q1240" s="6"/>
      <c r="R1240" s="6"/>
      <c r="S1240" s="6"/>
      <c r="T1240" s="6"/>
      <c r="V1240" s="4"/>
      <c r="AB1240" s="7"/>
      <c r="AC1240" s="7"/>
      <c r="AD1240" s="8"/>
    </row>
    <row r="1241" spans="2:30" s="3" customFormat="1" x14ac:dyDescent="0.15">
      <c r="B1241" s="4"/>
      <c r="I1241" s="5"/>
      <c r="P1241" s="6"/>
      <c r="Q1241" s="6"/>
      <c r="R1241" s="6"/>
      <c r="S1241" s="6"/>
      <c r="T1241" s="6"/>
      <c r="V1241" s="4"/>
      <c r="AB1241" s="7"/>
      <c r="AC1241" s="7"/>
      <c r="AD1241" s="8"/>
    </row>
    <row r="1242" spans="2:30" s="3" customFormat="1" x14ac:dyDescent="0.15">
      <c r="B1242" s="4"/>
      <c r="I1242" s="5"/>
      <c r="P1242" s="6"/>
      <c r="Q1242" s="6"/>
      <c r="R1242" s="6"/>
      <c r="S1242" s="6"/>
      <c r="T1242" s="6"/>
      <c r="V1242" s="4"/>
      <c r="AB1242" s="7"/>
      <c r="AC1242" s="7"/>
      <c r="AD1242" s="8"/>
    </row>
    <row r="1243" spans="2:30" s="3" customFormat="1" x14ac:dyDescent="0.15">
      <c r="B1243" s="4"/>
      <c r="I1243" s="5"/>
      <c r="P1243" s="6"/>
      <c r="Q1243" s="6"/>
      <c r="R1243" s="6"/>
      <c r="S1243" s="6"/>
      <c r="T1243" s="6"/>
      <c r="V1243" s="4"/>
      <c r="AB1243" s="7"/>
      <c r="AC1243" s="7"/>
      <c r="AD1243" s="8"/>
    </row>
    <row r="1244" spans="2:30" s="3" customFormat="1" x14ac:dyDescent="0.15">
      <c r="B1244" s="4"/>
      <c r="I1244" s="5"/>
      <c r="P1244" s="6"/>
      <c r="Q1244" s="6"/>
      <c r="R1244" s="6"/>
      <c r="S1244" s="6"/>
      <c r="T1244" s="6"/>
      <c r="V1244" s="4"/>
      <c r="AB1244" s="7"/>
      <c r="AC1244" s="7"/>
      <c r="AD1244" s="8"/>
    </row>
    <row r="1245" spans="2:30" s="3" customFormat="1" x14ac:dyDescent="0.15">
      <c r="B1245" s="4"/>
      <c r="I1245" s="5"/>
      <c r="P1245" s="6"/>
      <c r="Q1245" s="6"/>
      <c r="R1245" s="6"/>
      <c r="S1245" s="6"/>
      <c r="T1245" s="6"/>
      <c r="V1245" s="4"/>
      <c r="AB1245" s="7"/>
      <c r="AC1245" s="7"/>
      <c r="AD1245" s="8"/>
    </row>
    <row r="1246" spans="2:30" s="3" customFormat="1" x14ac:dyDescent="0.15">
      <c r="B1246" s="4"/>
      <c r="I1246" s="5"/>
      <c r="P1246" s="6"/>
      <c r="Q1246" s="6"/>
      <c r="R1246" s="6"/>
      <c r="S1246" s="6"/>
      <c r="T1246" s="6"/>
      <c r="V1246" s="4"/>
      <c r="AB1246" s="7"/>
      <c r="AC1246" s="7"/>
      <c r="AD1246" s="8"/>
    </row>
    <row r="1247" spans="2:30" s="3" customFormat="1" x14ac:dyDescent="0.15">
      <c r="B1247" s="4"/>
      <c r="I1247" s="5"/>
      <c r="P1247" s="6"/>
      <c r="Q1247" s="6"/>
      <c r="R1247" s="6"/>
      <c r="S1247" s="6"/>
      <c r="T1247" s="6"/>
      <c r="V1247" s="4"/>
      <c r="AB1247" s="7"/>
      <c r="AC1247" s="7"/>
      <c r="AD1247" s="8"/>
    </row>
    <row r="1248" spans="2:30" s="3" customFormat="1" x14ac:dyDescent="0.15">
      <c r="B1248" s="4"/>
      <c r="I1248" s="5"/>
      <c r="P1248" s="6"/>
      <c r="Q1248" s="6"/>
      <c r="R1248" s="6"/>
      <c r="S1248" s="6"/>
      <c r="T1248" s="6"/>
      <c r="V1248" s="4"/>
      <c r="AB1248" s="7"/>
      <c r="AC1248" s="7"/>
      <c r="AD1248" s="8"/>
    </row>
    <row r="1249" spans="2:30" s="3" customFormat="1" x14ac:dyDescent="0.15">
      <c r="B1249" s="4"/>
      <c r="I1249" s="5"/>
      <c r="P1249" s="6"/>
      <c r="Q1249" s="6"/>
      <c r="R1249" s="6"/>
      <c r="S1249" s="6"/>
      <c r="T1249" s="6"/>
      <c r="V1249" s="4"/>
      <c r="AB1249" s="7"/>
      <c r="AC1249" s="7"/>
      <c r="AD1249" s="8"/>
    </row>
    <row r="1250" spans="2:30" s="3" customFormat="1" x14ac:dyDescent="0.15">
      <c r="B1250" s="4"/>
      <c r="I1250" s="5"/>
      <c r="P1250" s="6"/>
      <c r="Q1250" s="6"/>
      <c r="R1250" s="6"/>
      <c r="S1250" s="6"/>
      <c r="T1250" s="6"/>
      <c r="V1250" s="4"/>
      <c r="AB1250" s="7"/>
      <c r="AC1250" s="7"/>
      <c r="AD1250" s="8"/>
    </row>
    <row r="1251" spans="2:30" s="3" customFormat="1" x14ac:dyDescent="0.15">
      <c r="B1251" s="4"/>
      <c r="I1251" s="5"/>
      <c r="P1251" s="6"/>
      <c r="Q1251" s="6"/>
      <c r="R1251" s="6"/>
      <c r="S1251" s="6"/>
      <c r="T1251" s="6"/>
      <c r="V1251" s="4"/>
      <c r="AB1251" s="7"/>
      <c r="AC1251" s="7"/>
      <c r="AD1251" s="8"/>
    </row>
    <row r="1252" spans="2:30" s="3" customFormat="1" x14ac:dyDescent="0.15">
      <c r="B1252" s="4"/>
      <c r="I1252" s="5"/>
      <c r="P1252" s="6"/>
      <c r="Q1252" s="6"/>
      <c r="R1252" s="6"/>
      <c r="S1252" s="6"/>
      <c r="T1252" s="6"/>
      <c r="V1252" s="4"/>
      <c r="AB1252" s="7"/>
      <c r="AC1252" s="7"/>
      <c r="AD1252" s="8"/>
    </row>
    <row r="1253" spans="2:30" s="3" customFormat="1" x14ac:dyDescent="0.15">
      <c r="B1253" s="4"/>
      <c r="I1253" s="5"/>
      <c r="P1253" s="6"/>
      <c r="Q1253" s="6"/>
      <c r="R1253" s="6"/>
      <c r="S1253" s="6"/>
      <c r="T1253" s="6"/>
      <c r="V1253" s="4"/>
      <c r="AB1253" s="7"/>
      <c r="AC1253" s="7"/>
      <c r="AD1253" s="8"/>
    </row>
    <row r="1254" spans="2:30" s="3" customFormat="1" x14ac:dyDescent="0.15">
      <c r="B1254" s="4"/>
      <c r="I1254" s="5"/>
      <c r="P1254" s="6"/>
      <c r="Q1254" s="6"/>
      <c r="R1254" s="6"/>
      <c r="S1254" s="6"/>
      <c r="T1254" s="6"/>
      <c r="V1254" s="4"/>
      <c r="AB1254" s="7"/>
      <c r="AC1254" s="7"/>
      <c r="AD1254" s="8"/>
    </row>
    <row r="1255" spans="2:30" s="3" customFormat="1" x14ac:dyDescent="0.15">
      <c r="B1255" s="4"/>
      <c r="I1255" s="5"/>
      <c r="P1255" s="6"/>
      <c r="Q1255" s="6"/>
      <c r="R1255" s="6"/>
      <c r="S1255" s="6"/>
      <c r="T1255" s="6"/>
      <c r="V1255" s="4"/>
      <c r="AB1255" s="7"/>
      <c r="AC1255" s="7"/>
      <c r="AD1255" s="8"/>
    </row>
    <row r="1256" spans="2:30" s="3" customFormat="1" x14ac:dyDescent="0.15">
      <c r="B1256" s="4"/>
      <c r="I1256" s="5"/>
      <c r="P1256" s="6"/>
      <c r="Q1256" s="6"/>
      <c r="R1256" s="6"/>
      <c r="S1256" s="6"/>
      <c r="T1256" s="6"/>
      <c r="V1256" s="4"/>
      <c r="AB1256" s="7"/>
      <c r="AC1256" s="7"/>
      <c r="AD1256" s="8"/>
    </row>
    <row r="1257" spans="2:30" s="3" customFormat="1" x14ac:dyDescent="0.15">
      <c r="B1257" s="4"/>
      <c r="I1257" s="5"/>
      <c r="P1257" s="6"/>
      <c r="Q1257" s="6"/>
      <c r="R1257" s="6"/>
      <c r="S1257" s="6"/>
      <c r="T1257" s="6"/>
      <c r="V1257" s="4"/>
      <c r="AB1257" s="7"/>
      <c r="AC1257" s="7"/>
      <c r="AD1257" s="8"/>
    </row>
    <row r="1258" spans="2:30" s="3" customFormat="1" x14ac:dyDescent="0.15">
      <c r="B1258" s="4"/>
      <c r="I1258" s="5"/>
      <c r="P1258" s="6"/>
      <c r="Q1258" s="6"/>
      <c r="R1258" s="6"/>
      <c r="S1258" s="6"/>
      <c r="T1258" s="6"/>
      <c r="V1258" s="4"/>
      <c r="AB1258" s="7"/>
      <c r="AC1258" s="7"/>
      <c r="AD1258" s="8"/>
    </row>
    <row r="1259" spans="2:30" s="3" customFormat="1" x14ac:dyDescent="0.15">
      <c r="B1259" s="4"/>
      <c r="I1259" s="5"/>
      <c r="P1259" s="6"/>
      <c r="Q1259" s="6"/>
      <c r="R1259" s="6"/>
      <c r="S1259" s="6"/>
      <c r="T1259" s="6"/>
      <c r="V1259" s="4"/>
      <c r="AB1259" s="7"/>
      <c r="AC1259" s="7"/>
      <c r="AD1259" s="8"/>
    </row>
    <row r="1260" spans="2:30" s="3" customFormat="1" x14ac:dyDescent="0.15">
      <c r="B1260" s="4"/>
      <c r="I1260" s="5"/>
      <c r="P1260" s="6"/>
      <c r="Q1260" s="6"/>
      <c r="R1260" s="6"/>
      <c r="S1260" s="6"/>
      <c r="T1260" s="6"/>
      <c r="V1260" s="4"/>
      <c r="AB1260" s="7"/>
      <c r="AC1260" s="7"/>
      <c r="AD1260" s="8"/>
    </row>
    <row r="1261" spans="2:30" s="3" customFormat="1" x14ac:dyDescent="0.15">
      <c r="B1261" s="4"/>
      <c r="I1261" s="5"/>
      <c r="P1261" s="6"/>
      <c r="Q1261" s="6"/>
      <c r="R1261" s="6"/>
      <c r="S1261" s="6"/>
      <c r="T1261" s="6"/>
      <c r="V1261" s="4"/>
      <c r="AB1261" s="7"/>
      <c r="AC1261" s="7"/>
      <c r="AD1261" s="8"/>
    </row>
    <row r="1262" spans="2:30" s="3" customFormat="1" x14ac:dyDescent="0.15">
      <c r="B1262" s="4"/>
      <c r="I1262" s="5"/>
      <c r="P1262" s="6"/>
      <c r="Q1262" s="6"/>
      <c r="R1262" s="6"/>
      <c r="S1262" s="6"/>
      <c r="T1262" s="6"/>
      <c r="V1262" s="4"/>
      <c r="AB1262" s="7"/>
      <c r="AC1262" s="7"/>
      <c r="AD1262" s="8"/>
    </row>
    <row r="1263" spans="2:30" s="3" customFormat="1" x14ac:dyDescent="0.15">
      <c r="B1263" s="4"/>
      <c r="I1263" s="5"/>
      <c r="P1263" s="6"/>
      <c r="Q1263" s="6"/>
      <c r="R1263" s="6"/>
      <c r="S1263" s="6"/>
      <c r="T1263" s="6"/>
      <c r="V1263" s="4"/>
      <c r="AB1263" s="7"/>
      <c r="AC1263" s="7"/>
      <c r="AD1263" s="8"/>
    </row>
    <row r="1264" spans="2:30" s="3" customFormat="1" x14ac:dyDescent="0.15">
      <c r="B1264" s="4"/>
      <c r="I1264" s="5"/>
      <c r="P1264" s="6"/>
      <c r="Q1264" s="6"/>
      <c r="R1264" s="6"/>
      <c r="S1264" s="6"/>
      <c r="T1264" s="6"/>
      <c r="V1264" s="4"/>
      <c r="AB1264" s="7"/>
      <c r="AC1264" s="7"/>
      <c r="AD1264" s="8"/>
    </row>
    <row r="1265" spans="2:30" s="3" customFormat="1" x14ac:dyDescent="0.15">
      <c r="B1265" s="4"/>
      <c r="I1265" s="5"/>
      <c r="P1265" s="6"/>
      <c r="Q1265" s="6"/>
      <c r="R1265" s="6"/>
      <c r="S1265" s="6"/>
      <c r="T1265" s="6"/>
      <c r="V1265" s="4"/>
      <c r="AB1265" s="7"/>
      <c r="AC1265" s="7"/>
      <c r="AD1265" s="8"/>
    </row>
    <row r="1266" spans="2:30" s="3" customFormat="1" x14ac:dyDescent="0.15">
      <c r="B1266" s="4"/>
      <c r="I1266" s="5"/>
      <c r="P1266" s="6"/>
      <c r="Q1266" s="6"/>
      <c r="R1266" s="6"/>
      <c r="S1266" s="6"/>
      <c r="T1266" s="6"/>
      <c r="V1266" s="4"/>
      <c r="AB1266" s="7"/>
      <c r="AC1266" s="7"/>
      <c r="AD1266" s="8"/>
    </row>
    <row r="1267" spans="2:30" s="3" customFormat="1" x14ac:dyDescent="0.15">
      <c r="B1267" s="4"/>
      <c r="I1267" s="5"/>
      <c r="P1267" s="6"/>
      <c r="Q1267" s="6"/>
      <c r="R1267" s="6"/>
      <c r="S1267" s="6"/>
      <c r="T1267" s="6"/>
      <c r="V1267" s="4"/>
      <c r="AB1267" s="7"/>
      <c r="AC1267" s="7"/>
      <c r="AD1267" s="8"/>
    </row>
    <row r="1268" spans="2:30" s="3" customFormat="1" x14ac:dyDescent="0.15">
      <c r="B1268" s="4"/>
      <c r="I1268" s="5"/>
      <c r="P1268" s="6"/>
      <c r="Q1268" s="6"/>
      <c r="R1268" s="6"/>
      <c r="S1268" s="6"/>
      <c r="T1268" s="6"/>
      <c r="V1268" s="4"/>
      <c r="AB1268" s="7"/>
      <c r="AC1268" s="7"/>
      <c r="AD1268" s="8"/>
    </row>
    <row r="1269" spans="2:30" s="3" customFormat="1" x14ac:dyDescent="0.15">
      <c r="B1269" s="4"/>
      <c r="I1269" s="5"/>
      <c r="P1269" s="6"/>
      <c r="Q1269" s="6"/>
      <c r="R1269" s="6"/>
      <c r="S1269" s="6"/>
      <c r="T1269" s="6"/>
      <c r="V1269" s="4"/>
      <c r="AB1269" s="7"/>
      <c r="AC1269" s="7"/>
      <c r="AD1269" s="8"/>
    </row>
    <row r="1270" spans="2:30" s="3" customFormat="1" x14ac:dyDescent="0.15">
      <c r="B1270" s="4"/>
      <c r="I1270" s="5"/>
      <c r="P1270" s="6"/>
      <c r="Q1270" s="6"/>
      <c r="R1270" s="6"/>
      <c r="S1270" s="6"/>
      <c r="T1270" s="6"/>
      <c r="V1270" s="4"/>
      <c r="AB1270" s="7"/>
      <c r="AC1270" s="7"/>
      <c r="AD1270" s="8"/>
    </row>
    <row r="1271" spans="2:30" s="3" customFormat="1" x14ac:dyDescent="0.15">
      <c r="B1271" s="4"/>
      <c r="I1271" s="5"/>
      <c r="P1271" s="6"/>
      <c r="Q1271" s="6"/>
      <c r="R1271" s="6"/>
      <c r="S1271" s="6"/>
      <c r="T1271" s="6"/>
      <c r="V1271" s="4"/>
      <c r="AB1271" s="7"/>
      <c r="AC1271" s="7"/>
      <c r="AD1271" s="8"/>
    </row>
    <row r="1272" spans="2:30" s="3" customFormat="1" x14ac:dyDescent="0.15">
      <c r="B1272" s="4"/>
      <c r="I1272" s="5"/>
      <c r="P1272" s="6"/>
      <c r="Q1272" s="6"/>
      <c r="R1272" s="6"/>
      <c r="S1272" s="6"/>
      <c r="T1272" s="6"/>
      <c r="V1272" s="4"/>
      <c r="AB1272" s="7"/>
      <c r="AC1272" s="7"/>
      <c r="AD1272" s="8"/>
    </row>
    <row r="1273" spans="2:30" s="3" customFormat="1" x14ac:dyDescent="0.15">
      <c r="B1273" s="4"/>
      <c r="I1273" s="5"/>
      <c r="P1273" s="6"/>
      <c r="Q1273" s="6"/>
      <c r="R1273" s="6"/>
      <c r="S1273" s="6"/>
      <c r="T1273" s="6"/>
      <c r="V1273" s="4"/>
      <c r="AB1273" s="7"/>
      <c r="AC1273" s="7"/>
      <c r="AD1273" s="8"/>
    </row>
    <row r="1274" spans="2:30" s="3" customFormat="1" x14ac:dyDescent="0.15">
      <c r="B1274" s="4"/>
      <c r="I1274" s="5"/>
      <c r="P1274" s="6"/>
      <c r="Q1274" s="6"/>
      <c r="R1274" s="6"/>
      <c r="S1274" s="6"/>
      <c r="T1274" s="6"/>
      <c r="V1274" s="4"/>
      <c r="AB1274" s="7"/>
      <c r="AC1274" s="7"/>
      <c r="AD1274" s="8"/>
    </row>
    <row r="1275" spans="2:30" s="3" customFormat="1" x14ac:dyDescent="0.15">
      <c r="B1275" s="4"/>
      <c r="I1275" s="5"/>
      <c r="P1275" s="6"/>
      <c r="Q1275" s="6"/>
      <c r="R1275" s="6"/>
      <c r="S1275" s="6"/>
      <c r="T1275" s="6"/>
      <c r="V1275" s="4"/>
      <c r="AB1275" s="7"/>
      <c r="AC1275" s="7"/>
      <c r="AD1275" s="8"/>
    </row>
    <row r="1276" spans="2:30" s="3" customFormat="1" x14ac:dyDescent="0.15">
      <c r="B1276" s="4"/>
      <c r="I1276" s="5"/>
      <c r="P1276" s="6"/>
      <c r="Q1276" s="6"/>
      <c r="R1276" s="6"/>
      <c r="S1276" s="6"/>
      <c r="T1276" s="6"/>
      <c r="V1276" s="4"/>
      <c r="AB1276" s="7"/>
      <c r="AC1276" s="7"/>
      <c r="AD1276" s="8"/>
    </row>
    <row r="1277" spans="2:30" s="3" customFormat="1" x14ac:dyDescent="0.15">
      <c r="B1277" s="4"/>
      <c r="I1277" s="5"/>
      <c r="P1277" s="6"/>
      <c r="Q1277" s="6"/>
      <c r="R1277" s="6"/>
      <c r="S1277" s="6"/>
      <c r="T1277" s="6"/>
      <c r="V1277" s="4"/>
      <c r="AB1277" s="7"/>
      <c r="AC1277" s="7"/>
      <c r="AD1277" s="8"/>
    </row>
    <row r="1278" spans="2:30" s="3" customFormat="1" x14ac:dyDescent="0.15">
      <c r="B1278" s="4"/>
      <c r="I1278" s="5"/>
      <c r="P1278" s="6"/>
      <c r="Q1278" s="6"/>
      <c r="R1278" s="6"/>
      <c r="S1278" s="6"/>
      <c r="T1278" s="6"/>
      <c r="V1278" s="4"/>
      <c r="AB1278" s="7"/>
      <c r="AC1278" s="7"/>
      <c r="AD1278" s="8"/>
    </row>
    <row r="1279" spans="2:30" s="3" customFormat="1" x14ac:dyDescent="0.15">
      <c r="B1279" s="4"/>
      <c r="I1279" s="5"/>
      <c r="P1279" s="6"/>
      <c r="Q1279" s="6"/>
      <c r="R1279" s="6"/>
      <c r="S1279" s="6"/>
      <c r="T1279" s="6"/>
      <c r="V1279" s="4"/>
      <c r="AB1279" s="7"/>
      <c r="AC1279" s="7"/>
      <c r="AD1279" s="8"/>
    </row>
    <row r="1280" spans="2:30" s="3" customFormat="1" x14ac:dyDescent="0.15">
      <c r="B1280" s="4"/>
      <c r="I1280" s="5"/>
      <c r="P1280" s="6"/>
      <c r="Q1280" s="6"/>
      <c r="R1280" s="6"/>
      <c r="S1280" s="6"/>
      <c r="T1280" s="6"/>
      <c r="V1280" s="4"/>
      <c r="AB1280" s="7"/>
      <c r="AC1280" s="7"/>
      <c r="AD1280" s="8"/>
    </row>
    <row r="1281" spans="2:30" s="3" customFormat="1" x14ac:dyDescent="0.15">
      <c r="B1281" s="4"/>
      <c r="I1281" s="5"/>
      <c r="P1281" s="6"/>
      <c r="Q1281" s="6"/>
      <c r="R1281" s="6"/>
      <c r="S1281" s="6"/>
      <c r="T1281" s="6"/>
      <c r="V1281" s="4"/>
      <c r="AB1281" s="7"/>
      <c r="AC1281" s="7"/>
      <c r="AD1281" s="8"/>
    </row>
    <row r="1282" spans="2:30" s="3" customFormat="1" x14ac:dyDescent="0.15">
      <c r="B1282" s="4"/>
      <c r="I1282" s="5"/>
      <c r="P1282" s="6"/>
      <c r="Q1282" s="6"/>
      <c r="R1282" s="6"/>
      <c r="S1282" s="6"/>
      <c r="T1282" s="6"/>
      <c r="V1282" s="4"/>
      <c r="AB1282" s="7"/>
      <c r="AC1282" s="7"/>
      <c r="AD1282" s="8"/>
    </row>
    <row r="1283" spans="2:30" s="3" customFormat="1" x14ac:dyDescent="0.15">
      <c r="B1283" s="4"/>
      <c r="I1283" s="5"/>
      <c r="P1283" s="6"/>
      <c r="Q1283" s="6"/>
      <c r="R1283" s="6"/>
      <c r="S1283" s="6"/>
      <c r="T1283" s="6"/>
      <c r="V1283" s="4"/>
      <c r="AB1283" s="7"/>
      <c r="AC1283" s="7"/>
      <c r="AD1283" s="8"/>
    </row>
    <row r="1284" spans="2:30" s="3" customFormat="1" x14ac:dyDescent="0.15">
      <c r="B1284" s="4"/>
      <c r="I1284" s="5"/>
      <c r="P1284" s="6"/>
      <c r="Q1284" s="6"/>
      <c r="R1284" s="6"/>
      <c r="S1284" s="6"/>
      <c r="T1284" s="6"/>
      <c r="V1284" s="4"/>
      <c r="AB1284" s="7"/>
      <c r="AC1284" s="7"/>
      <c r="AD1284" s="8"/>
    </row>
    <row r="1285" spans="2:30" s="3" customFormat="1" x14ac:dyDescent="0.15">
      <c r="B1285" s="4"/>
      <c r="I1285" s="5"/>
      <c r="P1285" s="6"/>
      <c r="Q1285" s="6"/>
      <c r="R1285" s="6"/>
      <c r="S1285" s="6"/>
      <c r="T1285" s="6"/>
      <c r="V1285" s="4"/>
      <c r="AB1285" s="7"/>
      <c r="AC1285" s="7"/>
      <c r="AD1285" s="8"/>
    </row>
    <row r="1286" spans="2:30" s="3" customFormat="1" x14ac:dyDescent="0.15">
      <c r="B1286" s="4"/>
      <c r="I1286" s="5"/>
      <c r="P1286" s="6"/>
      <c r="Q1286" s="6"/>
      <c r="R1286" s="6"/>
      <c r="S1286" s="6"/>
      <c r="T1286" s="6"/>
      <c r="V1286" s="4"/>
      <c r="AB1286" s="7"/>
      <c r="AC1286" s="7"/>
      <c r="AD1286" s="8"/>
    </row>
    <row r="1287" spans="2:30" s="3" customFormat="1" x14ac:dyDescent="0.15">
      <c r="B1287" s="4"/>
      <c r="I1287" s="5"/>
      <c r="P1287" s="6"/>
      <c r="Q1287" s="6"/>
      <c r="R1287" s="6"/>
      <c r="S1287" s="6"/>
      <c r="T1287" s="6"/>
      <c r="V1287" s="4"/>
      <c r="AB1287" s="7"/>
      <c r="AC1287" s="7"/>
      <c r="AD1287" s="8"/>
    </row>
    <row r="1288" spans="2:30" s="3" customFormat="1" x14ac:dyDescent="0.15">
      <c r="B1288" s="4"/>
      <c r="I1288" s="5"/>
      <c r="P1288" s="6"/>
      <c r="Q1288" s="6"/>
      <c r="R1288" s="6"/>
      <c r="S1288" s="6"/>
      <c r="T1288" s="6"/>
      <c r="V1288" s="4"/>
      <c r="AB1288" s="7"/>
      <c r="AC1288" s="7"/>
      <c r="AD1288" s="8"/>
    </row>
    <row r="1289" spans="2:30" s="3" customFormat="1" x14ac:dyDescent="0.15">
      <c r="B1289" s="4"/>
      <c r="I1289" s="5"/>
      <c r="P1289" s="6"/>
      <c r="Q1289" s="6"/>
      <c r="R1289" s="6"/>
      <c r="S1289" s="6"/>
      <c r="T1289" s="6"/>
      <c r="V1289" s="4"/>
      <c r="AB1289" s="7"/>
      <c r="AC1289" s="7"/>
      <c r="AD1289" s="8"/>
    </row>
    <row r="1290" spans="2:30" s="3" customFormat="1" x14ac:dyDescent="0.15">
      <c r="B1290" s="4"/>
      <c r="I1290" s="5"/>
      <c r="P1290" s="6"/>
      <c r="Q1290" s="6"/>
      <c r="R1290" s="6"/>
      <c r="S1290" s="6"/>
      <c r="T1290" s="6"/>
      <c r="V1290" s="4"/>
      <c r="AB1290" s="7"/>
      <c r="AC1290" s="7"/>
      <c r="AD1290" s="8"/>
    </row>
    <row r="1291" spans="2:30" s="3" customFormat="1" x14ac:dyDescent="0.15">
      <c r="B1291" s="4"/>
      <c r="I1291" s="5"/>
      <c r="P1291" s="6"/>
      <c r="Q1291" s="6"/>
      <c r="R1291" s="6"/>
      <c r="S1291" s="6"/>
      <c r="T1291" s="6"/>
      <c r="V1291" s="4"/>
      <c r="AB1291" s="7"/>
      <c r="AC1291" s="7"/>
      <c r="AD1291" s="8"/>
    </row>
    <row r="1292" spans="2:30" s="3" customFormat="1" x14ac:dyDescent="0.15">
      <c r="B1292" s="4"/>
      <c r="I1292" s="5"/>
      <c r="P1292" s="6"/>
      <c r="Q1292" s="6"/>
      <c r="R1292" s="6"/>
      <c r="S1292" s="6"/>
      <c r="T1292" s="6"/>
      <c r="V1292" s="4"/>
      <c r="AB1292" s="7"/>
      <c r="AC1292" s="7"/>
      <c r="AD1292" s="8"/>
    </row>
    <row r="1293" spans="2:30" s="3" customFormat="1" x14ac:dyDescent="0.15">
      <c r="B1293" s="4"/>
      <c r="I1293" s="5"/>
      <c r="P1293" s="6"/>
      <c r="Q1293" s="6"/>
      <c r="R1293" s="6"/>
      <c r="S1293" s="6"/>
      <c r="T1293" s="6"/>
      <c r="V1293" s="4"/>
      <c r="AB1293" s="7"/>
      <c r="AC1293" s="7"/>
      <c r="AD1293" s="8"/>
    </row>
    <row r="1294" spans="2:30" s="3" customFormat="1" x14ac:dyDescent="0.15">
      <c r="B1294" s="4"/>
      <c r="I1294" s="5"/>
      <c r="P1294" s="6"/>
      <c r="Q1294" s="6"/>
      <c r="R1294" s="6"/>
      <c r="S1294" s="6"/>
      <c r="T1294" s="6"/>
      <c r="V1294" s="4"/>
      <c r="AB1294" s="7"/>
      <c r="AC1294" s="7"/>
      <c r="AD1294" s="8"/>
    </row>
    <row r="1295" spans="2:30" s="3" customFormat="1" x14ac:dyDescent="0.15">
      <c r="B1295" s="4"/>
      <c r="I1295" s="5"/>
      <c r="P1295" s="6"/>
      <c r="Q1295" s="6"/>
      <c r="R1295" s="6"/>
      <c r="S1295" s="6"/>
      <c r="T1295" s="6"/>
      <c r="V1295" s="4"/>
      <c r="AB1295" s="7"/>
      <c r="AC1295" s="7"/>
      <c r="AD1295" s="8"/>
    </row>
    <row r="1296" spans="2:30" s="3" customFormat="1" x14ac:dyDescent="0.15">
      <c r="B1296" s="4"/>
      <c r="I1296" s="5"/>
      <c r="P1296" s="6"/>
      <c r="Q1296" s="6"/>
      <c r="R1296" s="6"/>
      <c r="S1296" s="6"/>
      <c r="T1296" s="6"/>
      <c r="V1296" s="4"/>
      <c r="AB1296" s="7"/>
      <c r="AC1296" s="7"/>
      <c r="AD1296" s="8"/>
    </row>
    <row r="1297" spans="2:30" s="3" customFormat="1" x14ac:dyDescent="0.15">
      <c r="B1297" s="4"/>
      <c r="I1297" s="5"/>
      <c r="P1297" s="6"/>
      <c r="Q1297" s="6"/>
      <c r="R1297" s="6"/>
      <c r="S1297" s="6"/>
      <c r="T1297" s="6"/>
      <c r="V1297" s="4"/>
      <c r="AB1297" s="7"/>
      <c r="AC1297" s="7"/>
      <c r="AD1297" s="8"/>
    </row>
    <row r="1298" spans="2:30" s="3" customFormat="1" x14ac:dyDescent="0.15">
      <c r="B1298" s="4"/>
      <c r="I1298" s="5"/>
      <c r="P1298" s="6"/>
      <c r="Q1298" s="6"/>
      <c r="R1298" s="6"/>
      <c r="S1298" s="6"/>
      <c r="T1298" s="6"/>
      <c r="V1298" s="4"/>
      <c r="AB1298" s="7"/>
      <c r="AC1298" s="7"/>
      <c r="AD1298" s="8"/>
    </row>
    <row r="1299" spans="2:30" s="3" customFormat="1" x14ac:dyDescent="0.15">
      <c r="B1299" s="4"/>
      <c r="I1299" s="5"/>
      <c r="P1299" s="6"/>
      <c r="Q1299" s="6"/>
      <c r="R1299" s="6"/>
      <c r="S1299" s="6"/>
      <c r="T1299" s="6"/>
      <c r="V1299" s="4"/>
      <c r="AB1299" s="7"/>
      <c r="AC1299" s="7"/>
      <c r="AD1299" s="8"/>
    </row>
    <row r="1300" spans="2:30" s="3" customFormat="1" x14ac:dyDescent="0.15">
      <c r="B1300" s="4"/>
      <c r="I1300" s="5"/>
      <c r="P1300" s="6"/>
      <c r="Q1300" s="6"/>
      <c r="R1300" s="6"/>
      <c r="S1300" s="6"/>
      <c r="T1300" s="6"/>
      <c r="V1300" s="4"/>
      <c r="AB1300" s="7"/>
      <c r="AC1300" s="7"/>
      <c r="AD1300" s="8"/>
    </row>
    <row r="1301" spans="2:30" s="3" customFormat="1" x14ac:dyDescent="0.15">
      <c r="B1301" s="4"/>
      <c r="I1301" s="5"/>
      <c r="P1301" s="6"/>
      <c r="Q1301" s="6"/>
      <c r="R1301" s="6"/>
      <c r="S1301" s="6"/>
      <c r="T1301" s="6"/>
      <c r="V1301" s="4"/>
      <c r="AB1301" s="7"/>
      <c r="AC1301" s="7"/>
      <c r="AD1301" s="8"/>
    </row>
    <row r="1302" spans="2:30" s="3" customFormat="1" x14ac:dyDescent="0.15">
      <c r="B1302" s="4"/>
      <c r="I1302" s="5"/>
      <c r="P1302" s="6"/>
      <c r="Q1302" s="6"/>
      <c r="R1302" s="6"/>
      <c r="S1302" s="6"/>
      <c r="T1302" s="6"/>
      <c r="V1302" s="4"/>
      <c r="AB1302" s="7"/>
      <c r="AC1302" s="7"/>
      <c r="AD1302" s="8"/>
    </row>
    <row r="1303" spans="2:30" s="3" customFormat="1" x14ac:dyDescent="0.15">
      <c r="B1303" s="4"/>
      <c r="I1303" s="5"/>
      <c r="P1303" s="6"/>
      <c r="Q1303" s="6"/>
      <c r="R1303" s="6"/>
      <c r="S1303" s="6"/>
      <c r="T1303" s="6"/>
      <c r="V1303" s="4"/>
      <c r="AB1303" s="7"/>
      <c r="AC1303" s="7"/>
      <c r="AD1303" s="8"/>
    </row>
    <row r="1304" spans="2:30" s="3" customFormat="1" x14ac:dyDescent="0.15">
      <c r="B1304" s="4"/>
      <c r="I1304" s="5"/>
      <c r="P1304" s="6"/>
      <c r="Q1304" s="6"/>
      <c r="R1304" s="6"/>
      <c r="S1304" s="6"/>
      <c r="T1304" s="6"/>
      <c r="V1304" s="4"/>
      <c r="AB1304" s="7"/>
      <c r="AC1304" s="7"/>
      <c r="AD1304" s="8"/>
    </row>
    <row r="1305" spans="2:30" s="3" customFormat="1" x14ac:dyDescent="0.15">
      <c r="B1305" s="4"/>
      <c r="I1305" s="5"/>
      <c r="P1305" s="6"/>
      <c r="Q1305" s="6"/>
      <c r="R1305" s="6"/>
      <c r="S1305" s="6"/>
      <c r="T1305" s="6"/>
      <c r="V1305" s="4"/>
      <c r="AB1305" s="7"/>
      <c r="AC1305" s="7"/>
      <c r="AD1305" s="8"/>
    </row>
    <row r="1306" spans="2:30" s="3" customFormat="1" x14ac:dyDescent="0.15">
      <c r="B1306" s="4"/>
      <c r="I1306" s="5"/>
      <c r="P1306" s="6"/>
      <c r="Q1306" s="6"/>
      <c r="R1306" s="6"/>
      <c r="S1306" s="6"/>
      <c r="T1306" s="6"/>
      <c r="V1306" s="4"/>
      <c r="AB1306" s="7"/>
      <c r="AC1306" s="7"/>
      <c r="AD1306" s="8"/>
    </row>
    <row r="1307" spans="2:30" s="3" customFormat="1" x14ac:dyDescent="0.15">
      <c r="B1307" s="4"/>
      <c r="I1307" s="5"/>
      <c r="P1307" s="6"/>
      <c r="Q1307" s="6"/>
      <c r="R1307" s="6"/>
      <c r="S1307" s="6"/>
      <c r="T1307" s="6"/>
      <c r="V1307" s="4"/>
      <c r="AB1307" s="7"/>
      <c r="AC1307" s="7"/>
      <c r="AD1307" s="8"/>
    </row>
    <row r="1308" spans="2:30" s="3" customFormat="1" x14ac:dyDescent="0.15">
      <c r="B1308" s="4"/>
      <c r="I1308" s="5"/>
      <c r="P1308" s="6"/>
      <c r="Q1308" s="6"/>
      <c r="R1308" s="6"/>
      <c r="S1308" s="6"/>
      <c r="T1308" s="6"/>
      <c r="V1308" s="4"/>
      <c r="AB1308" s="7"/>
      <c r="AC1308" s="7"/>
      <c r="AD1308" s="8"/>
    </row>
    <row r="1309" spans="2:30" s="3" customFormat="1" x14ac:dyDescent="0.15">
      <c r="B1309" s="4"/>
      <c r="I1309" s="5"/>
      <c r="P1309" s="6"/>
      <c r="Q1309" s="6"/>
      <c r="R1309" s="6"/>
      <c r="S1309" s="6"/>
      <c r="T1309" s="6"/>
      <c r="V1309" s="4"/>
      <c r="AB1309" s="7"/>
      <c r="AC1309" s="7"/>
      <c r="AD1309" s="8"/>
    </row>
    <row r="1310" spans="2:30" s="3" customFormat="1" x14ac:dyDescent="0.15">
      <c r="B1310" s="4"/>
      <c r="I1310" s="5"/>
      <c r="P1310" s="6"/>
      <c r="Q1310" s="6"/>
      <c r="R1310" s="6"/>
      <c r="S1310" s="6"/>
      <c r="T1310" s="6"/>
      <c r="V1310" s="4"/>
      <c r="AB1310" s="7"/>
      <c r="AC1310" s="7"/>
      <c r="AD1310" s="8"/>
    </row>
    <row r="1311" spans="2:30" s="3" customFormat="1" x14ac:dyDescent="0.15">
      <c r="B1311" s="4"/>
      <c r="I1311" s="5"/>
      <c r="P1311" s="6"/>
      <c r="Q1311" s="6"/>
      <c r="R1311" s="6"/>
      <c r="S1311" s="6"/>
      <c r="T1311" s="6"/>
      <c r="V1311" s="4"/>
      <c r="AB1311" s="7"/>
      <c r="AC1311" s="7"/>
      <c r="AD1311" s="8"/>
    </row>
    <row r="1312" spans="2:30" s="3" customFormat="1" x14ac:dyDescent="0.15">
      <c r="B1312" s="4"/>
      <c r="I1312" s="5"/>
      <c r="P1312" s="6"/>
      <c r="Q1312" s="6"/>
      <c r="R1312" s="6"/>
      <c r="S1312" s="6"/>
      <c r="T1312" s="6"/>
      <c r="V1312" s="4"/>
      <c r="AB1312" s="7"/>
      <c r="AC1312" s="7"/>
      <c r="AD1312" s="8"/>
    </row>
    <row r="1313" spans="2:30" s="3" customFormat="1" x14ac:dyDescent="0.15">
      <c r="B1313" s="4"/>
      <c r="I1313" s="5"/>
      <c r="P1313" s="6"/>
      <c r="Q1313" s="6"/>
      <c r="R1313" s="6"/>
      <c r="S1313" s="6"/>
      <c r="T1313" s="6"/>
      <c r="V1313" s="4"/>
      <c r="AB1313" s="7"/>
      <c r="AC1313" s="7"/>
      <c r="AD1313" s="8"/>
    </row>
    <row r="1314" spans="2:30" s="3" customFormat="1" x14ac:dyDescent="0.15">
      <c r="B1314" s="4"/>
      <c r="I1314" s="5"/>
      <c r="P1314" s="6"/>
      <c r="Q1314" s="6"/>
      <c r="R1314" s="6"/>
      <c r="S1314" s="6"/>
      <c r="T1314" s="6"/>
      <c r="V1314" s="4"/>
      <c r="AB1314" s="7"/>
      <c r="AC1314" s="7"/>
      <c r="AD1314" s="8"/>
    </row>
    <row r="1315" spans="2:30" s="3" customFormat="1" x14ac:dyDescent="0.15">
      <c r="B1315" s="4"/>
      <c r="I1315" s="5"/>
      <c r="P1315" s="6"/>
      <c r="Q1315" s="6"/>
      <c r="R1315" s="6"/>
      <c r="S1315" s="6"/>
      <c r="T1315" s="6"/>
      <c r="V1315" s="4"/>
      <c r="AB1315" s="7"/>
      <c r="AC1315" s="7"/>
      <c r="AD1315" s="8"/>
    </row>
    <row r="1316" spans="2:30" s="3" customFormat="1" x14ac:dyDescent="0.15">
      <c r="B1316" s="4"/>
      <c r="I1316" s="5"/>
      <c r="P1316" s="6"/>
      <c r="Q1316" s="6"/>
      <c r="R1316" s="6"/>
      <c r="S1316" s="6"/>
      <c r="T1316" s="6"/>
      <c r="V1316" s="4"/>
      <c r="AB1316" s="7"/>
      <c r="AC1316" s="7"/>
      <c r="AD1316" s="8"/>
    </row>
    <row r="1317" spans="2:30" s="3" customFormat="1" x14ac:dyDescent="0.15">
      <c r="B1317" s="4"/>
      <c r="I1317" s="5"/>
      <c r="P1317" s="6"/>
      <c r="Q1317" s="6"/>
      <c r="R1317" s="6"/>
      <c r="S1317" s="6"/>
      <c r="T1317" s="6"/>
      <c r="V1317" s="4"/>
      <c r="AB1317" s="7"/>
      <c r="AC1317" s="7"/>
      <c r="AD1317" s="8"/>
    </row>
    <row r="1318" spans="2:30" s="3" customFormat="1" x14ac:dyDescent="0.15">
      <c r="B1318" s="4"/>
      <c r="I1318" s="5"/>
      <c r="P1318" s="6"/>
      <c r="Q1318" s="6"/>
      <c r="R1318" s="6"/>
      <c r="S1318" s="6"/>
      <c r="T1318" s="6"/>
      <c r="V1318" s="4"/>
      <c r="AB1318" s="7"/>
      <c r="AC1318" s="7"/>
      <c r="AD1318" s="8"/>
    </row>
    <row r="1319" spans="2:30" s="3" customFormat="1" x14ac:dyDescent="0.15">
      <c r="B1319" s="4"/>
      <c r="I1319" s="5"/>
      <c r="P1319" s="6"/>
      <c r="Q1319" s="6"/>
      <c r="R1319" s="6"/>
      <c r="S1319" s="6"/>
      <c r="T1319" s="6"/>
      <c r="V1319" s="4"/>
      <c r="AB1319" s="7"/>
      <c r="AC1319" s="7"/>
      <c r="AD1319" s="8"/>
    </row>
    <row r="1320" spans="2:30" s="3" customFormat="1" x14ac:dyDescent="0.15">
      <c r="B1320" s="4"/>
      <c r="I1320" s="5"/>
      <c r="P1320" s="6"/>
      <c r="Q1320" s="6"/>
      <c r="R1320" s="6"/>
      <c r="S1320" s="6"/>
      <c r="T1320" s="6"/>
      <c r="V1320" s="4"/>
      <c r="AB1320" s="7"/>
      <c r="AC1320" s="7"/>
      <c r="AD1320" s="8"/>
    </row>
    <row r="1321" spans="2:30" s="3" customFormat="1" x14ac:dyDescent="0.15">
      <c r="B1321" s="4"/>
      <c r="I1321" s="5"/>
      <c r="P1321" s="6"/>
      <c r="Q1321" s="6"/>
      <c r="R1321" s="6"/>
      <c r="S1321" s="6"/>
      <c r="T1321" s="6"/>
      <c r="V1321" s="4"/>
      <c r="AB1321" s="7"/>
      <c r="AC1321" s="7"/>
      <c r="AD1321" s="8"/>
    </row>
    <row r="1322" spans="2:30" s="3" customFormat="1" x14ac:dyDescent="0.15">
      <c r="B1322" s="4"/>
      <c r="I1322" s="5"/>
      <c r="P1322" s="6"/>
      <c r="Q1322" s="6"/>
      <c r="R1322" s="6"/>
      <c r="S1322" s="6"/>
      <c r="T1322" s="6"/>
      <c r="V1322" s="4"/>
      <c r="AB1322" s="7"/>
      <c r="AC1322" s="7"/>
      <c r="AD1322" s="8"/>
    </row>
    <row r="1323" spans="2:30" s="3" customFormat="1" x14ac:dyDescent="0.15">
      <c r="B1323" s="4"/>
      <c r="I1323" s="5"/>
      <c r="P1323" s="6"/>
      <c r="Q1323" s="6"/>
      <c r="R1323" s="6"/>
      <c r="S1323" s="6"/>
      <c r="T1323" s="6"/>
      <c r="V1323" s="4"/>
      <c r="AB1323" s="7"/>
      <c r="AC1323" s="7"/>
      <c r="AD1323" s="8"/>
    </row>
    <row r="1324" spans="2:30" s="3" customFormat="1" x14ac:dyDescent="0.15">
      <c r="B1324" s="4"/>
      <c r="I1324" s="5"/>
      <c r="P1324" s="6"/>
      <c r="Q1324" s="6"/>
      <c r="R1324" s="6"/>
      <c r="S1324" s="6"/>
      <c r="T1324" s="6"/>
      <c r="V1324" s="4"/>
      <c r="AB1324" s="7"/>
      <c r="AC1324" s="7"/>
      <c r="AD1324" s="8"/>
    </row>
    <row r="1325" spans="2:30" s="3" customFormat="1" x14ac:dyDescent="0.15">
      <c r="B1325" s="4"/>
      <c r="I1325" s="5"/>
      <c r="P1325" s="6"/>
      <c r="Q1325" s="6"/>
      <c r="R1325" s="6"/>
      <c r="S1325" s="6"/>
      <c r="T1325" s="6"/>
      <c r="V1325" s="4"/>
      <c r="AB1325" s="7"/>
      <c r="AC1325" s="7"/>
      <c r="AD1325" s="8"/>
    </row>
    <row r="1326" spans="2:30" s="3" customFormat="1" x14ac:dyDescent="0.15">
      <c r="B1326" s="4"/>
      <c r="I1326" s="5"/>
      <c r="P1326" s="6"/>
      <c r="Q1326" s="6"/>
      <c r="R1326" s="6"/>
      <c r="S1326" s="6"/>
      <c r="T1326" s="6"/>
      <c r="V1326" s="4"/>
      <c r="AB1326" s="7"/>
      <c r="AC1326" s="7"/>
      <c r="AD1326" s="8"/>
    </row>
    <row r="1327" spans="2:30" s="3" customFormat="1" x14ac:dyDescent="0.15">
      <c r="B1327" s="4"/>
      <c r="I1327" s="5"/>
      <c r="P1327" s="6"/>
      <c r="Q1327" s="6"/>
      <c r="R1327" s="6"/>
      <c r="S1327" s="6"/>
      <c r="T1327" s="6"/>
      <c r="V1327" s="4"/>
      <c r="AB1327" s="7"/>
      <c r="AC1327" s="7"/>
      <c r="AD1327" s="8"/>
    </row>
    <row r="1328" spans="2:30" s="3" customFormat="1" x14ac:dyDescent="0.15">
      <c r="B1328" s="4"/>
      <c r="I1328" s="5"/>
      <c r="P1328" s="6"/>
      <c r="Q1328" s="6"/>
      <c r="R1328" s="6"/>
      <c r="S1328" s="6"/>
      <c r="T1328" s="6"/>
      <c r="V1328" s="4"/>
      <c r="AB1328" s="7"/>
      <c r="AC1328" s="7"/>
      <c r="AD1328" s="8"/>
    </row>
    <row r="1329" spans="2:30" s="3" customFormat="1" x14ac:dyDescent="0.15">
      <c r="B1329" s="4"/>
      <c r="I1329" s="5"/>
      <c r="P1329" s="6"/>
      <c r="Q1329" s="6"/>
      <c r="R1329" s="6"/>
      <c r="S1329" s="6"/>
      <c r="T1329" s="6"/>
      <c r="V1329" s="4"/>
      <c r="AB1329" s="7"/>
      <c r="AC1329" s="7"/>
      <c r="AD1329" s="8"/>
    </row>
    <row r="1330" spans="2:30" s="3" customFormat="1" x14ac:dyDescent="0.15">
      <c r="B1330" s="4"/>
      <c r="I1330" s="5"/>
      <c r="P1330" s="6"/>
      <c r="Q1330" s="6"/>
      <c r="R1330" s="6"/>
      <c r="S1330" s="6"/>
      <c r="T1330" s="6"/>
      <c r="V1330" s="4"/>
      <c r="AB1330" s="7"/>
      <c r="AC1330" s="7"/>
      <c r="AD1330" s="8"/>
    </row>
    <row r="1331" spans="2:30" s="3" customFormat="1" x14ac:dyDescent="0.15">
      <c r="B1331" s="4"/>
      <c r="I1331" s="5"/>
      <c r="P1331" s="6"/>
      <c r="Q1331" s="6"/>
      <c r="R1331" s="6"/>
      <c r="S1331" s="6"/>
      <c r="T1331" s="6"/>
      <c r="V1331" s="4"/>
      <c r="AB1331" s="7"/>
      <c r="AC1331" s="7"/>
      <c r="AD1331" s="8"/>
    </row>
    <row r="1332" spans="2:30" s="3" customFormat="1" x14ac:dyDescent="0.15">
      <c r="B1332" s="4"/>
      <c r="I1332" s="5"/>
      <c r="P1332" s="6"/>
      <c r="Q1332" s="6"/>
      <c r="R1332" s="6"/>
      <c r="S1332" s="6"/>
      <c r="T1332" s="6"/>
      <c r="V1332" s="4"/>
      <c r="AB1332" s="7"/>
      <c r="AC1332" s="7"/>
      <c r="AD1332" s="8"/>
    </row>
    <row r="1333" spans="2:30" s="3" customFormat="1" x14ac:dyDescent="0.15">
      <c r="B1333" s="4"/>
      <c r="I1333" s="5"/>
      <c r="P1333" s="6"/>
      <c r="Q1333" s="6"/>
      <c r="R1333" s="6"/>
      <c r="S1333" s="6"/>
      <c r="T1333" s="6"/>
      <c r="V1333" s="4"/>
      <c r="AB1333" s="7"/>
      <c r="AC1333" s="7"/>
      <c r="AD1333" s="8"/>
    </row>
    <row r="1334" spans="2:30" s="3" customFormat="1" x14ac:dyDescent="0.15">
      <c r="B1334" s="4"/>
      <c r="I1334" s="5"/>
      <c r="P1334" s="6"/>
      <c r="Q1334" s="6"/>
      <c r="R1334" s="6"/>
      <c r="S1334" s="6"/>
      <c r="T1334" s="6"/>
      <c r="V1334" s="4"/>
      <c r="AB1334" s="7"/>
      <c r="AC1334" s="7"/>
      <c r="AD1334" s="8"/>
    </row>
    <row r="1335" spans="2:30" s="3" customFormat="1" x14ac:dyDescent="0.15">
      <c r="B1335" s="4"/>
      <c r="I1335" s="5"/>
      <c r="P1335" s="6"/>
      <c r="Q1335" s="6"/>
      <c r="R1335" s="6"/>
      <c r="S1335" s="6"/>
      <c r="T1335" s="6"/>
      <c r="V1335" s="4"/>
      <c r="AB1335" s="7"/>
      <c r="AC1335" s="7"/>
      <c r="AD1335" s="8"/>
    </row>
    <row r="1336" spans="2:30" s="3" customFormat="1" x14ac:dyDescent="0.15">
      <c r="B1336" s="4"/>
      <c r="I1336" s="5"/>
      <c r="P1336" s="6"/>
      <c r="Q1336" s="6"/>
      <c r="R1336" s="6"/>
      <c r="S1336" s="6"/>
      <c r="T1336" s="6"/>
      <c r="V1336" s="4"/>
      <c r="AB1336" s="7"/>
      <c r="AC1336" s="7"/>
      <c r="AD1336" s="8"/>
    </row>
    <row r="1337" spans="2:30" s="3" customFormat="1" x14ac:dyDescent="0.15">
      <c r="B1337" s="4"/>
      <c r="I1337" s="5"/>
      <c r="P1337" s="6"/>
      <c r="Q1337" s="6"/>
      <c r="R1337" s="6"/>
      <c r="S1337" s="6"/>
      <c r="T1337" s="6"/>
      <c r="V1337" s="4"/>
      <c r="AB1337" s="7"/>
      <c r="AC1337" s="7"/>
      <c r="AD1337" s="8"/>
    </row>
    <row r="1338" spans="2:30" s="3" customFormat="1" x14ac:dyDescent="0.15">
      <c r="B1338" s="4"/>
      <c r="I1338" s="5"/>
      <c r="P1338" s="6"/>
      <c r="Q1338" s="6"/>
      <c r="R1338" s="6"/>
      <c r="S1338" s="6"/>
      <c r="T1338" s="6"/>
      <c r="V1338" s="4"/>
      <c r="AB1338" s="7"/>
      <c r="AC1338" s="7"/>
      <c r="AD1338" s="8"/>
    </row>
    <row r="1339" spans="2:30" s="3" customFormat="1" x14ac:dyDescent="0.15">
      <c r="B1339" s="4"/>
      <c r="I1339" s="5"/>
      <c r="P1339" s="6"/>
      <c r="Q1339" s="6"/>
      <c r="R1339" s="6"/>
      <c r="S1339" s="6"/>
      <c r="T1339" s="6"/>
      <c r="V1339" s="4"/>
      <c r="AB1339" s="7"/>
      <c r="AC1339" s="7"/>
      <c r="AD1339" s="8"/>
    </row>
    <row r="1340" spans="2:30" s="3" customFormat="1" x14ac:dyDescent="0.15">
      <c r="B1340" s="4"/>
      <c r="I1340" s="5"/>
      <c r="P1340" s="6"/>
      <c r="Q1340" s="6"/>
      <c r="R1340" s="6"/>
      <c r="S1340" s="6"/>
      <c r="T1340" s="6"/>
      <c r="V1340" s="4"/>
      <c r="AB1340" s="7"/>
      <c r="AC1340" s="7"/>
      <c r="AD1340" s="8"/>
    </row>
    <row r="1341" spans="2:30" s="3" customFormat="1" x14ac:dyDescent="0.15">
      <c r="B1341" s="4"/>
      <c r="I1341" s="5"/>
      <c r="P1341" s="6"/>
      <c r="Q1341" s="6"/>
      <c r="R1341" s="6"/>
      <c r="S1341" s="6"/>
      <c r="T1341" s="6"/>
      <c r="V1341" s="4"/>
      <c r="AB1341" s="7"/>
      <c r="AC1341" s="7"/>
      <c r="AD1341" s="8"/>
    </row>
    <row r="1342" spans="2:30" s="3" customFormat="1" x14ac:dyDescent="0.15">
      <c r="B1342" s="4"/>
      <c r="I1342" s="5"/>
      <c r="P1342" s="6"/>
      <c r="Q1342" s="6"/>
      <c r="R1342" s="6"/>
      <c r="S1342" s="6"/>
      <c r="T1342" s="6"/>
      <c r="V1342" s="4"/>
      <c r="AB1342" s="7"/>
      <c r="AC1342" s="7"/>
      <c r="AD1342" s="8"/>
    </row>
    <row r="1343" spans="2:30" s="3" customFormat="1" x14ac:dyDescent="0.15">
      <c r="B1343" s="4"/>
      <c r="I1343" s="5"/>
      <c r="P1343" s="6"/>
      <c r="Q1343" s="6"/>
      <c r="R1343" s="6"/>
      <c r="S1343" s="6"/>
      <c r="T1343" s="6"/>
      <c r="V1343" s="4"/>
      <c r="AB1343" s="7"/>
      <c r="AC1343" s="7"/>
      <c r="AD1343" s="8"/>
    </row>
    <row r="1344" spans="2:30" s="3" customFormat="1" x14ac:dyDescent="0.15">
      <c r="B1344" s="4"/>
      <c r="I1344" s="5"/>
      <c r="P1344" s="6"/>
      <c r="Q1344" s="6"/>
      <c r="R1344" s="6"/>
      <c r="S1344" s="6"/>
      <c r="T1344" s="6"/>
      <c r="V1344" s="4"/>
      <c r="AB1344" s="7"/>
      <c r="AC1344" s="7"/>
      <c r="AD1344" s="8"/>
    </row>
    <row r="1345" spans="2:30" s="3" customFormat="1" x14ac:dyDescent="0.15">
      <c r="B1345" s="4"/>
      <c r="I1345" s="5"/>
      <c r="P1345" s="6"/>
      <c r="Q1345" s="6"/>
      <c r="R1345" s="6"/>
      <c r="S1345" s="6"/>
      <c r="T1345" s="6"/>
      <c r="V1345" s="4"/>
      <c r="AB1345" s="7"/>
      <c r="AC1345" s="7"/>
      <c r="AD1345" s="8"/>
    </row>
    <row r="1346" spans="2:30" s="3" customFormat="1" x14ac:dyDescent="0.15">
      <c r="B1346" s="4"/>
      <c r="I1346" s="5"/>
      <c r="P1346" s="6"/>
      <c r="Q1346" s="6"/>
      <c r="R1346" s="6"/>
      <c r="S1346" s="6"/>
      <c r="T1346" s="6"/>
      <c r="V1346" s="4"/>
      <c r="AB1346" s="7"/>
      <c r="AC1346" s="7"/>
      <c r="AD1346" s="8"/>
    </row>
    <row r="1347" spans="2:30" s="3" customFormat="1" x14ac:dyDescent="0.15">
      <c r="B1347" s="4"/>
      <c r="I1347" s="5"/>
      <c r="P1347" s="6"/>
      <c r="Q1347" s="6"/>
      <c r="R1347" s="6"/>
      <c r="S1347" s="6"/>
      <c r="T1347" s="6"/>
      <c r="V1347" s="4"/>
      <c r="AB1347" s="7"/>
      <c r="AC1347" s="7"/>
      <c r="AD1347" s="8"/>
    </row>
    <row r="1348" spans="2:30" s="3" customFormat="1" x14ac:dyDescent="0.15">
      <c r="B1348" s="4"/>
      <c r="I1348" s="5"/>
      <c r="P1348" s="6"/>
      <c r="Q1348" s="6"/>
      <c r="R1348" s="6"/>
      <c r="S1348" s="6"/>
      <c r="T1348" s="6"/>
      <c r="V1348" s="4"/>
      <c r="AB1348" s="7"/>
      <c r="AC1348" s="7"/>
      <c r="AD1348" s="8"/>
    </row>
    <row r="1349" spans="2:30" s="3" customFormat="1" x14ac:dyDescent="0.15">
      <c r="B1349" s="4"/>
      <c r="I1349" s="5"/>
      <c r="P1349" s="6"/>
      <c r="Q1349" s="6"/>
      <c r="R1349" s="6"/>
      <c r="S1349" s="6"/>
      <c r="T1349" s="6"/>
      <c r="V1349" s="4"/>
      <c r="AB1349" s="7"/>
      <c r="AC1349" s="7"/>
      <c r="AD1349" s="8"/>
    </row>
    <row r="1350" spans="2:30" s="3" customFormat="1" x14ac:dyDescent="0.15">
      <c r="B1350" s="4"/>
      <c r="I1350" s="5"/>
      <c r="P1350" s="6"/>
      <c r="Q1350" s="6"/>
      <c r="R1350" s="6"/>
      <c r="S1350" s="6"/>
      <c r="T1350" s="6"/>
      <c r="V1350" s="4"/>
      <c r="AB1350" s="7"/>
      <c r="AC1350" s="7"/>
      <c r="AD1350" s="8"/>
    </row>
    <row r="1351" spans="2:30" s="3" customFormat="1" x14ac:dyDescent="0.15">
      <c r="B1351" s="4"/>
      <c r="I1351" s="5"/>
      <c r="P1351" s="6"/>
      <c r="Q1351" s="6"/>
      <c r="R1351" s="6"/>
      <c r="S1351" s="6"/>
      <c r="T1351" s="6"/>
      <c r="V1351" s="4"/>
      <c r="AB1351" s="7"/>
      <c r="AC1351" s="7"/>
      <c r="AD1351" s="8"/>
    </row>
    <row r="1352" spans="2:30" s="3" customFormat="1" x14ac:dyDescent="0.15">
      <c r="B1352" s="4"/>
      <c r="I1352" s="5"/>
      <c r="P1352" s="6"/>
      <c r="Q1352" s="6"/>
      <c r="R1352" s="6"/>
      <c r="S1352" s="6"/>
      <c r="T1352" s="6"/>
      <c r="V1352" s="4"/>
      <c r="AB1352" s="7"/>
      <c r="AC1352" s="7"/>
      <c r="AD1352" s="8"/>
    </row>
    <row r="1353" spans="2:30" s="3" customFormat="1" x14ac:dyDescent="0.15">
      <c r="B1353" s="4"/>
      <c r="I1353" s="5"/>
      <c r="P1353" s="6"/>
      <c r="Q1353" s="6"/>
      <c r="R1353" s="6"/>
      <c r="S1353" s="6"/>
      <c r="T1353" s="6"/>
      <c r="V1353" s="4"/>
      <c r="AB1353" s="7"/>
      <c r="AC1353" s="7"/>
      <c r="AD1353" s="8"/>
    </row>
    <row r="1354" spans="2:30" s="3" customFormat="1" x14ac:dyDescent="0.15">
      <c r="B1354" s="4"/>
      <c r="I1354" s="5"/>
      <c r="P1354" s="6"/>
      <c r="Q1354" s="6"/>
      <c r="R1354" s="6"/>
      <c r="S1354" s="6"/>
      <c r="T1354" s="6"/>
      <c r="V1354" s="4"/>
      <c r="AB1354" s="7"/>
      <c r="AC1354" s="7"/>
      <c r="AD1354" s="8"/>
    </row>
    <row r="1355" spans="2:30" s="3" customFormat="1" x14ac:dyDescent="0.15">
      <c r="B1355" s="4"/>
      <c r="I1355" s="5"/>
      <c r="P1355" s="6"/>
      <c r="Q1355" s="6"/>
      <c r="R1355" s="6"/>
      <c r="S1355" s="6"/>
      <c r="T1355" s="6"/>
      <c r="V1355" s="4"/>
      <c r="AB1355" s="7"/>
      <c r="AC1355" s="7"/>
      <c r="AD1355" s="8"/>
    </row>
    <row r="1356" spans="2:30" s="3" customFormat="1" x14ac:dyDescent="0.15">
      <c r="B1356" s="4"/>
      <c r="I1356" s="5"/>
      <c r="P1356" s="6"/>
      <c r="Q1356" s="6"/>
      <c r="R1356" s="6"/>
      <c r="S1356" s="6"/>
      <c r="T1356" s="6"/>
      <c r="V1356" s="4"/>
      <c r="AB1356" s="7"/>
      <c r="AC1356" s="7"/>
      <c r="AD1356" s="8"/>
    </row>
    <row r="1357" spans="2:30" s="3" customFormat="1" x14ac:dyDescent="0.15">
      <c r="B1357" s="4"/>
      <c r="I1357" s="5"/>
      <c r="P1357" s="6"/>
      <c r="Q1357" s="6"/>
      <c r="R1357" s="6"/>
      <c r="S1357" s="6"/>
      <c r="T1357" s="6"/>
      <c r="V1357" s="4"/>
      <c r="AB1357" s="7"/>
      <c r="AC1357" s="7"/>
      <c r="AD1357" s="8"/>
    </row>
    <row r="1358" spans="2:30" s="3" customFormat="1" x14ac:dyDescent="0.15">
      <c r="B1358" s="4"/>
      <c r="I1358" s="5"/>
      <c r="P1358" s="6"/>
      <c r="Q1358" s="6"/>
      <c r="R1358" s="6"/>
      <c r="S1358" s="6"/>
      <c r="T1358" s="6"/>
      <c r="V1358" s="4"/>
      <c r="AB1358" s="7"/>
      <c r="AC1358" s="7"/>
      <c r="AD1358" s="8"/>
    </row>
    <row r="1359" spans="2:30" s="3" customFormat="1" x14ac:dyDescent="0.15">
      <c r="B1359" s="4"/>
      <c r="I1359" s="5"/>
      <c r="P1359" s="6"/>
      <c r="Q1359" s="6"/>
      <c r="R1359" s="6"/>
      <c r="S1359" s="6"/>
      <c r="T1359" s="6"/>
      <c r="V1359" s="4"/>
      <c r="AB1359" s="7"/>
      <c r="AC1359" s="7"/>
      <c r="AD1359" s="8"/>
    </row>
    <row r="1360" spans="2:30" s="3" customFormat="1" x14ac:dyDescent="0.15">
      <c r="B1360" s="4"/>
      <c r="I1360" s="5"/>
      <c r="P1360" s="6"/>
      <c r="Q1360" s="6"/>
      <c r="R1360" s="6"/>
      <c r="S1360" s="6"/>
      <c r="T1360" s="6"/>
      <c r="V1360" s="4"/>
      <c r="AB1360" s="7"/>
      <c r="AC1360" s="7"/>
      <c r="AD1360" s="8"/>
    </row>
    <row r="1361" spans="2:30" s="3" customFormat="1" x14ac:dyDescent="0.15">
      <c r="B1361" s="4"/>
      <c r="I1361" s="5"/>
      <c r="P1361" s="6"/>
      <c r="Q1361" s="6"/>
      <c r="R1361" s="6"/>
      <c r="S1361" s="6"/>
      <c r="T1361" s="6"/>
      <c r="V1361" s="4"/>
      <c r="AB1361" s="7"/>
      <c r="AC1361" s="7"/>
      <c r="AD1361" s="8"/>
    </row>
    <row r="1362" spans="2:30" s="3" customFormat="1" x14ac:dyDescent="0.15">
      <c r="B1362" s="4"/>
      <c r="I1362" s="5"/>
      <c r="P1362" s="6"/>
      <c r="Q1362" s="6"/>
      <c r="R1362" s="6"/>
      <c r="S1362" s="6"/>
      <c r="T1362" s="6"/>
      <c r="V1362" s="4"/>
      <c r="AB1362" s="7"/>
      <c r="AC1362" s="7"/>
      <c r="AD1362" s="8"/>
    </row>
    <row r="1363" spans="2:30" s="3" customFormat="1" x14ac:dyDescent="0.15">
      <c r="B1363" s="4"/>
      <c r="I1363" s="5"/>
      <c r="P1363" s="6"/>
      <c r="Q1363" s="6"/>
      <c r="R1363" s="6"/>
      <c r="S1363" s="6"/>
      <c r="T1363" s="6"/>
      <c r="V1363" s="4"/>
      <c r="AB1363" s="7"/>
      <c r="AC1363" s="7"/>
      <c r="AD1363" s="8"/>
    </row>
    <row r="1364" spans="2:30" s="3" customFormat="1" x14ac:dyDescent="0.15">
      <c r="B1364" s="4"/>
      <c r="I1364" s="5"/>
      <c r="P1364" s="6"/>
      <c r="Q1364" s="6"/>
      <c r="R1364" s="6"/>
      <c r="S1364" s="6"/>
      <c r="T1364" s="6"/>
      <c r="V1364" s="4"/>
      <c r="AB1364" s="7"/>
      <c r="AC1364" s="7"/>
      <c r="AD1364" s="8"/>
    </row>
    <row r="1365" spans="2:30" s="3" customFormat="1" x14ac:dyDescent="0.15">
      <c r="B1365" s="4"/>
      <c r="I1365" s="5"/>
      <c r="P1365" s="6"/>
      <c r="Q1365" s="6"/>
      <c r="R1365" s="6"/>
      <c r="S1365" s="6"/>
      <c r="T1365" s="6"/>
      <c r="V1365" s="4"/>
      <c r="AB1365" s="7"/>
      <c r="AC1365" s="7"/>
      <c r="AD1365" s="8"/>
    </row>
    <row r="1366" spans="2:30" s="3" customFormat="1" x14ac:dyDescent="0.15">
      <c r="B1366" s="4"/>
      <c r="I1366" s="5"/>
      <c r="P1366" s="6"/>
      <c r="Q1366" s="6"/>
      <c r="R1366" s="6"/>
      <c r="S1366" s="6"/>
      <c r="T1366" s="6"/>
      <c r="V1366" s="4"/>
      <c r="AB1366" s="7"/>
      <c r="AC1366" s="7"/>
      <c r="AD1366" s="8"/>
    </row>
    <row r="1367" spans="2:30" s="3" customFormat="1" x14ac:dyDescent="0.15">
      <c r="B1367" s="4"/>
      <c r="I1367" s="5"/>
      <c r="P1367" s="6"/>
      <c r="Q1367" s="6"/>
      <c r="R1367" s="6"/>
      <c r="S1367" s="6"/>
      <c r="T1367" s="6"/>
      <c r="V1367" s="4"/>
      <c r="AB1367" s="7"/>
      <c r="AC1367" s="7"/>
      <c r="AD1367" s="8"/>
    </row>
    <row r="1368" spans="2:30" s="3" customFormat="1" x14ac:dyDescent="0.15">
      <c r="B1368" s="4"/>
      <c r="I1368" s="5"/>
      <c r="P1368" s="6"/>
      <c r="Q1368" s="6"/>
      <c r="R1368" s="6"/>
      <c r="S1368" s="6"/>
      <c r="T1368" s="6"/>
      <c r="V1368" s="4"/>
      <c r="AB1368" s="7"/>
      <c r="AC1368" s="7"/>
      <c r="AD1368" s="8"/>
    </row>
    <row r="1369" spans="2:30" s="3" customFormat="1" x14ac:dyDescent="0.15">
      <c r="B1369" s="4"/>
      <c r="I1369" s="5"/>
      <c r="P1369" s="6"/>
      <c r="Q1369" s="6"/>
      <c r="R1369" s="6"/>
      <c r="S1369" s="6"/>
      <c r="T1369" s="6"/>
      <c r="V1369" s="4"/>
      <c r="AB1369" s="7"/>
      <c r="AC1369" s="7"/>
      <c r="AD1369" s="8"/>
    </row>
    <row r="1370" spans="2:30" s="3" customFormat="1" x14ac:dyDescent="0.15">
      <c r="B1370" s="4"/>
      <c r="I1370" s="5"/>
      <c r="P1370" s="6"/>
      <c r="Q1370" s="6"/>
      <c r="R1370" s="6"/>
      <c r="S1370" s="6"/>
      <c r="T1370" s="6"/>
      <c r="V1370" s="4"/>
      <c r="AB1370" s="7"/>
      <c r="AC1370" s="7"/>
      <c r="AD1370" s="8"/>
    </row>
    <row r="1371" spans="2:30" s="3" customFormat="1" x14ac:dyDescent="0.15">
      <c r="B1371" s="4"/>
      <c r="I1371" s="5"/>
      <c r="P1371" s="6"/>
      <c r="Q1371" s="6"/>
      <c r="R1371" s="6"/>
      <c r="S1371" s="6"/>
      <c r="T1371" s="6"/>
      <c r="V1371" s="4"/>
      <c r="AB1371" s="7"/>
      <c r="AC1371" s="7"/>
      <c r="AD1371" s="8"/>
    </row>
    <row r="1372" spans="2:30" s="3" customFormat="1" x14ac:dyDescent="0.15">
      <c r="B1372" s="4"/>
      <c r="I1372" s="5"/>
      <c r="P1372" s="6"/>
      <c r="Q1372" s="6"/>
      <c r="R1372" s="6"/>
      <c r="S1372" s="6"/>
      <c r="T1372" s="6"/>
      <c r="V1372" s="4"/>
      <c r="AB1372" s="7"/>
      <c r="AC1372" s="7"/>
      <c r="AD1372" s="8"/>
    </row>
    <row r="1373" spans="2:30" s="3" customFormat="1" x14ac:dyDescent="0.15">
      <c r="B1373" s="4"/>
      <c r="I1373" s="5"/>
      <c r="P1373" s="6"/>
      <c r="Q1373" s="6"/>
      <c r="R1373" s="6"/>
      <c r="S1373" s="6"/>
      <c r="T1373" s="6"/>
      <c r="V1373" s="4"/>
      <c r="AB1373" s="7"/>
      <c r="AC1373" s="7"/>
      <c r="AD1373" s="8"/>
    </row>
    <row r="1374" spans="2:30" s="3" customFormat="1" x14ac:dyDescent="0.15">
      <c r="B1374" s="4"/>
      <c r="I1374" s="5"/>
      <c r="P1374" s="6"/>
      <c r="Q1374" s="6"/>
      <c r="R1374" s="6"/>
      <c r="S1374" s="6"/>
      <c r="T1374" s="6"/>
      <c r="V1374" s="4"/>
      <c r="AB1374" s="7"/>
      <c r="AC1374" s="7"/>
      <c r="AD1374" s="8"/>
    </row>
    <row r="1375" spans="2:30" s="3" customFormat="1" x14ac:dyDescent="0.15">
      <c r="B1375" s="4"/>
      <c r="I1375" s="5"/>
      <c r="P1375" s="6"/>
      <c r="Q1375" s="6"/>
      <c r="R1375" s="6"/>
      <c r="S1375" s="6"/>
      <c r="T1375" s="6"/>
      <c r="V1375" s="4"/>
      <c r="AB1375" s="7"/>
      <c r="AC1375" s="7"/>
      <c r="AD1375" s="8"/>
    </row>
    <row r="1376" spans="2:30" s="3" customFormat="1" x14ac:dyDescent="0.15">
      <c r="B1376" s="4"/>
      <c r="I1376" s="5"/>
      <c r="P1376" s="6"/>
      <c r="Q1376" s="6"/>
      <c r="R1376" s="6"/>
      <c r="S1376" s="6"/>
      <c r="T1376" s="6"/>
      <c r="V1376" s="4"/>
      <c r="AB1376" s="7"/>
      <c r="AC1376" s="7"/>
      <c r="AD1376" s="8"/>
    </row>
    <row r="1377" spans="2:30" s="3" customFormat="1" x14ac:dyDescent="0.15">
      <c r="B1377" s="4"/>
      <c r="I1377" s="5"/>
      <c r="P1377" s="6"/>
      <c r="Q1377" s="6"/>
      <c r="R1377" s="6"/>
      <c r="S1377" s="6"/>
      <c r="T1377" s="6"/>
      <c r="V1377" s="4"/>
      <c r="AB1377" s="7"/>
      <c r="AC1377" s="7"/>
      <c r="AD1377" s="8"/>
    </row>
    <row r="1378" spans="2:30" s="3" customFormat="1" x14ac:dyDescent="0.15">
      <c r="B1378" s="4"/>
      <c r="I1378" s="5"/>
      <c r="P1378" s="6"/>
      <c r="Q1378" s="6"/>
      <c r="R1378" s="6"/>
      <c r="S1378" s="6"/>
      <c r="T1378" s="6"/>
      <c r="V1378" s="4"/>
      <c r="AB1378" s="7"/>
      <c r="AC1378" s="7"/>
      <c r="AD1378" s="8"/>
    </row>
    <row r="1379" spans="2:30" s="3" customFormat="1" x14ac:dyDescent="0.15">
      <c r="B1379" s="4"/>
      <c r="I1379" s="5"/>
      <c r="P1379" s="6"/>
      <c r="Q1379" s="6"/>
      <c r="R1379" s="6"/>
      <c r="S1379" s="6"/>
      <c r="T1379" s="6"/>
      <c r="V1379" s="4"/>
      <c r="AB1379" s="7"/>
      <c r="AC1379" s="7"/>
      <c r="AD1379" s="8"/>
    </row>
    <row r="1380" spans="2:30" s="3" customFormat="1" x14ac:dyDescent="0.15">
      <c r="B1380" s="4"/>
      <c r="I1380" s="5"/>
      <c r="P1380" s="6"/>
      <c r="Q1380" s="6"/>
      <c r="R1380" s="6"/>
      <c r="S1380" s="6"/>
      <c r="T1380" s="6"/>
      <c r="V1380" s="4"/>
      <c r="AB1380" s="7"/>
      <c r="AC1380" s="7"/>
      <c r="AD1380" s="8"/>
    </row>
    <row r="1381" spans="2:30" s="3" customFormat="1" x14ac:dyDescent="0.15">
      <c r="B1381" s="4"/>
      <c r="I1381" s="5"/>
      <c r="P1381" s="6"/>
      <c r="Q1381" s="6"/>
      <c r="R1381" s="6"/>
      <c r="S1381" s="6"/>
      <c r="T1381" s="6"/>
      <c r="V1381" s="4"/>
      <c r="AB1381" s="7"/>
      <c r="AC1381" s="7"/>
      <c r="AD1381" s="8"/>
    </row>
    <row r="1382" spans="2:30" s="3" customFormat="1" x14ac:dyDescent="0.15">
      <c r="B1382" s="4"/>
      <c r="I1382" s="5"/>
      <c r="P1382" s="6"/>
      <c r="Q1382" s="6"/>
      <c r="R1382" s="6"/>
      <c r="S1382" s="6"/>
      <c r="T1382" s="6"/>
      <c r="V1382" s="4"/>
      <c r="AB1382" s="7"/>
      <c r="AC1382" s="7"/>
      <c r="AD1382" s="8"/>
    </row>
    <row r="1383" spans="2:30" s="3" customFormat="1" x14ac:dyDescent="0.15">
      <c r="B1383" s="4"/>
      <c r="I1383" s="5"/>
      <c r="P1383" s="6"/>
      <c r="Q1383" s="6"/>
      <c r="R1383" s="6"/>
      <c r="S1383" s="6"/>
      <c r="T1383" s="6"/>
      <c r="V1383" s="4"/>
      <c r="AB1383" s="7"/>
      <c r="AC1383" s="7"/>
      <c r="AD1383" s="8"/>
    </row>
    <row r="1384" spans="2:30" s="3" customFormat="1" x14ac:dyDescent="0.15">
      <c r="B1384" s="4"/>
      <c r="I1384" s="5"/>
      <c r="P1384" s="6"/>
      <c r="Q1384" s="6"/>
      <c r="R1384" s="6"/>
      <c r="S1384" s="6"/>
      <c r="T1384" s="6"/>
      <c r="V1384" s="4"/>
      <c r="AB1384" s="7"/>
      <c r="AC1384" s="7"/>
      <c r="AD1384" s="8"/>
    </row>
    <row r="1385" spans="2:30" s="3" customFormat="1" x14ac:dyDescent="0.15">
      <c r="B1385" s="4"/>
      <c r="I1385" s="5"/>
      <c r="P1385" s="6"/>
      <c r="Q1385" s="6"/>
      <c r="R1385" s="6"/>
      <c r="S1385" s="6"/>
      <c r="T1385" s="6"/>
      <c r="V1385" s="4"/>
      <c r="AB1385" s="7"/>
      <c r="AC1385" s="7"/>
      <c r="AD1385" s="8"/>
    </row>
    <row r="1386" spans="2:30" s="3" customFormat="1" x14ac:dyDescent="0.15">
      <c r="B1386" s="4"/>
      <c r="I1386" s="5"/>
      <c r="P1386" s="6"/>
      <c r="Q1386" s="6"/>
      <c r="R1386" s="6"/>
      <c r="S1386" s="6"/>
      <c r="T1386" s="6"/>
      <c r="V1386" s="4"/>
      <c r="AB1386" s="7"/>
      <c r="AC1386" s="7"/>
      <c r="AD1386" s="8"/>
    </row>
    <row r="1387" spans="2:30" s="3" customFormat="1" x14ac:dyDescent="0.15">
      <c r="B1387" s="4"/>
      <c r="I1387" s="5"/>
      <c r="P1387" s="6"/>
      <c r="Q1387" s="6"/>
      <c r="R1387" s="6"/>
      <c r="S1387" s="6"/>
      <c r="T1387" s="6"/>
      <c r="V1387" s="4"/>
      <c r="AB1387" s="7"/>
      <c r="AC1387" s="7"/>
      <c r="AD1387" s="8"/>
    </row>
    <row r="1388" spans="2:30" s="3" customFormat="1" x14ac:dyDescent="0.15">
      <c r="B1388" s="4"/>
      <c r="I1388" s="5"/>
      <c r="P1388" s="6"/>
      <c r="Q1388" s="6"/>
      <c r="R1388" s="6"/>
      <c r="S1388" s="6"/>
      <c r="T1388" s="6"/>
      <c r="V1388" s="4"/>
      <c r="AB1388" s="7"/>
      <c r="AC1388" s="7"/>
      <c r="AD1388" s="8"/>
    </row>
    <row r="1389" spans="2:30" s="3" customFormat="1" x14ac:dyDescent="0.15">
      <c r="B1389" s="4"/>
      <c r="I1389" s="5"/>
      <c r="P1389" s="6"/>
      <c r="Q1389" s="6"/>
      <c r="R1389" s="6"/>
      <c r="S1389" s="6"/>
      <c r="T1389" s="6"/>
      <c r="V1389" s="4"/>
      <c r="AB1389" s="7"/>
      <c r="AC1389" s="7"/>
      <c r="AD1389" s="8"/>
    </row>
    <row r="1390" spans="2:30" s="3" customFormat="1" x14ac:dyDescent="0.15">
      <c r="B1390" s="4"/>
      <c r="I1390" s="5"/>
      <c r="P1390" s="6"/>
      <c r="Q1390" s="6"/>
      <c r="R1390" s="6"/>
      <c r="S1390" s="6"/>
      <c r="T1390" s="6"/>
      <c r="V1390" s="4"/>
      <c r="AB1390" s="7"/>
      <c r="AC1390" s="7"/>
      <c r="AD1390" s="8"/>
    </row>
    <row r="1391" spans="2:30" s="3" customFormat="1" x14ac:dyDescent="0.15">
      <c r="B1391" s="4"/>
      <c r="I1391" s="5"/>
      <c r="P1391" s="6"/>
      <c r="Q1391" s="6"/>
      <c r="R1391" s="6"/>
      <c r="S1391" s="6"/>
      <c r="T1391" s="6"/>
      <c r="V1391" s="4"/>
      <c r="AB1391" s="7"/>
      <c r="AC1391" s="7"/>
      <c r="AD1391" s="8"/>
    </row>
    <row r="1392" spans="2:30" s="3" customFormat="1" x14ac:dyDescent="0.15">
      <c r="B1392" s="4"/>
      <c r="I1392" s="5"/>
      <c r="P1392" s="6"/>
      <c r="Q1392" s="6"/>
      <c r="R1392" s="6"/>
      <c r="S1392" s="6"/>
      <c r="T1392" s="6"/>
      <c r="V1392" s="4"/>
      <c r="AB1392" s="7"/>
      <c r="AC1392" s="7"/>
      <c r="AD1392" s="8"/>
    </row>
    <row r="1393" spans="2:30" s="3" customFormat="1" x14ac:dyDescent="0.15">
      <c r="B1393" s="4"/>
      <c r="I1393" s="5"/>
      <c r="P1393" s="6"/>
      <c r="Q1393" s="6"/>
      <c r="R1393" s="6"/>
      <c r="S1393" s="6"/>
      <c r="T1393" s="6"/>
      <c r="V1393" s="4"/>
      <c r="AB1393" s="7"/>
      <c r="AC1393" s="7"/>
      <c r="AD1393" s="8"/>
    </row>
    <row r="1394" spans="2:30" s="3" customFormat="1" x14ac:dyDescent="0.15">
      <c r="B1394" s="4"/>
      <c r="I1394" s="5"/>
      <c r="P1394" s="6"/>
      <c r="Q1394" s="6"/>
      <c r="R1394" s="6"/>
      <c r="S1394" s="6"/>
      <c r="T1394" s="6"/>
      <c r="V1394" s="4"/>
      <c r="AB1394" s="7"/>
      <c r="AC1394" s="7"/>
      <c r="AD1394" s="8"/>
    </row>
    <row r="1395" spans="2:30" s="3" customFormat="1" x14ac:dyDescent="0.15">
      <c r="B1395" s="4"/>
      <c r="I1395" s="5"/>
      <c r="P1395" s="6"/>
      <c r="Q1395" s="6"/>
      <c r="R1395" s="6"/>
      <c r="S1395" s="6"/>
      <c r="T1395" s="6"/>
      <c r="V1395" s="4"/>
      <c r="AB1395" s="7"/>
      <c r="AC1395" s="7"/>
      <c r="AD1395" s="8"/>
    </row>
    <row r="1396" spans="2:30" s="3" customFormat="1" x14ac:dyDescent="0.15">
      <c r="B1396" s="4"/>
      <c r="I1396" s="5"/>
      <c r="P1396" s="6"/>
      <c r="Q1396" s="6"/>
      <c r="R1396" s="6"/>
      <c r="S1396" s="6"/>
      <c r="T1396" s="6"/>
      <c r="V1396" s="4"/>
      <c r="AB1396" s="7"/>
      <c r="AC1396" s="7"/>
      <c r="AD1396" s="8"/>
    </row>
    <row r="1397" spans="2:30" s="3" customFormat="1" x14ac:dyDescent="0.15">
      <c r="B1397" s="4"/>
      <c r="I1397" s="5"/>
      <c r="P1397" s="6"/>
      <c r="Q1397" s="6"/>
      <c r="R1397" s="6"/>
      <c r="S1397" s="6"/>
      <c r="T1397" s="6"/>
      <c r="V1397" s="4"/>
      <c r="AB1397" s="7"/>
      <c r="AC1397" s="7"/>
      <c r="AD1397" s="8"/>
    </row>
    <row r="1398" spans="2:30" s="3" customFormat="1" x14ac:dyDescent="0.15">
      <c r="B1398" s="4"/>
      <c r="I1398" s="5"/>
      <c r="P1398" s="6"/>
      <c r="Q1398" s="6"/>
      <c r="R1398" s="6"/>
      <c r="S1398" s="6"/>
      <c r="T1398" s="6"/>
      <c r="V1398" s="4"/>
      <c r="AB1398" s="7"/>
      <c r="AC1398" s="7"/>
      <c r="AD1398" s="8"/>
    </row>
    <row r="1399" spans="2:30" s="3" customFormat="1" x14ac:dyDescent="0.15">
      <c r="B1399" s="4"/>
      <c r="I1399" s="5"/>
      <c r="P1399" s="6"/>
      <c r="Q1399" s="6"/>
      <c r="R1399" s="6"/>
      <c r="S1399" s="6"/>
      <c r="T1399" s="6"/>
      <c r="V1399" s="4"/>
      <c r="AB1399" s="7"/>
      <c r="AC1399" s="7"/>
      <c r="AD1399" s="8"/>
    </row>
    <row r="1400" spans="2:30" s="3" customFormat="1" x14ac:dyDescent="0.15">
      <c r="B1400" s="4"/>
      <c r="I1400" s="5"/>
      <c r="P1400" s="6"/>
      <c r="Q1400" s="6"/>
      <c r="R1400" s="6"/>
      <c r="S1400" s="6"/>
      <c r="T1400" s="6"/>
      <c r="V1400" s="4"/>
      <c r="AB1400" s="7"/>
      <c r="AC1400" s="7"/>
      <c r="AD1400" s="8"/>
    </row>
    <row r="1401" spans="2:30" s="3" customFormat="1" x14ac:dyDescent="0.15">
      <c r="B1401" s="4"/>
      <c r="I1401" s="5"/>
      <c r="P1401" s="6"/>
      <c r="Q1401" s="6"/>
      <c r="R1401" s="6"/>
      <c r="S1401" s="6"/>
      <c r="T1401" s="6"/>
      <c r="V1401" s="4"/>
      <c r="AB1401" s="7"/>
      <c r="AC1401" s="7"/>
      <c r="AD1401" s="8"/>
    </row>
    <row r="1402" spans="2:30" s="3" customFormat="1" x14ac:dyDescent="0.15">
      <c r="B1402" s="4"/>
      <c r="I1402" s="5"/>
      <c r="P1402" s="6"/>
      <c r="Q1402" s="6"/>
      <c r="R1402" s="6"/>
      <c r="S1402" s="6"/>
      <c r="T1402" s="6"/>
      <c r="V1402" s="4"/>
      <c r="AB1402" s="7"/>
      <c r="AC1402" s="7"/>
      <c r="AD1402" s="8"/>
    </row>
    <row r="1403" spans="2:30" s="3" customFormat="1" x14ac:dyDescent="0.15">
      <c r="B1403" s="4"/>
      <c r="I1403" s="5"/>
      <c r="P1403" s="6"/>
      <c r="Q1403" s="6"/>
      <c r="R1403" s="6"/>
      <c r="S1403" s="6"/>
      <c r="T1403" s="6"/>
      <c r="V1403" s="4"/>
      <c r="AB1403" s="7"/>
      <c r="AC1403" s="7"/>
      <c r="AD1403" s="8"/>
    </row>
    <row r="1404" spans="2:30" s="3" customFormat="1" x14ac:dyDescent="0.15">
      <c r="B1404" s="4"/>
      <c r="I1404" s="5"/>
      <c r="P1404" s="6"/>
      <c r="Q1404" s="6"/>
      <c r="R1404" s="6"/>
      <c r="S1404" s="6"/>
      <c r="T1404" s="6"/>
      <c r="V1404" s="4"/>
      <c r="AB1404" s="7"/>
      <c r="AC1404" s="7"/>
      <c r="AD1404" s="8"/>
    </row>
    <row r="1405" spans="2:30" s="3" customFormat="1" x14ac:dyDescent="0.15">
      <c r="B1405" s="4"/>
      <c r="I1405" s="5"/>
      <c r="P1405" s="6"/>
      <c r="Q1405" s="6"/>
      <c r="R1405" s="6"/>
      <c r="S1405" s="6"/>
      <c r="T1405" s="6"/>
      <c r="V1405" s="4"/>
      <c r="AB1405" s="7"/>
      <c r="AC1405" s="7"/>
      <c r="AD1405" s="8"/>
    </row>
    <row r="1406" spans="2:30" s="3" customFormat="1" x14ac:dyDescent="0.15">
      <c r="B1406" s="4"/>
      <c r="I1406" s="5"/>
      <c r="P1406" s="6"/>
      <c r="Q1406" s="6"/>
      <c r="R1406" s="6"/>
      <c r="S1406" s="6"/>
      <c r="T1406" s="6"/>
      <c r="V1406" s="4"/>
      <c r="AB1406" s="7"/>
      <c r="AC1406" s="7"/>
      <c r="AD1406" s="8"/>
    </row>
    <row r="1407" spans="2:30" s="3" customFormat="1" x14ac:dyDescent="0.15">
      <c r="B1407" s="4"/>
      <c r="I1407" s="5"/>
      <c r="P1407" s="6"/>
      <c r="Q1407" s="6"/>
      <c r="R1407" s="6"/>
      <c r="S1407" s="6"/>
      <c r="T1407" s="6"/>
      <c r="V1407" s="4"/>
      <c r="AB1407" s="7"/>
      <c r="AC1407" s="7"/>
      <c r="AD1407" s="8"/>
    </row>
    <row r="1408" spans="2:30" s="3" customFormat="1" x14ac:dyDescent="0.15">
      <c r="B1408" s="4"/>
      <c r="I1408" s="5"/>
      <c r="P1408" s="6"/>
      <c r="Q1408" s="6"/>
      <c r="R1408" s="6"/>
      <c r="S1408" s="6"/>
      <c r="T1408" s="6"/>
      <c r="V1408" s="4"/>
      <c r="AB1408" s="7"/>
      <c r="AC1408" s="7"/>
      <c r="AD1408" s="8"/>
    </row>
    <row r="1409" spans="2:30" s="3" customFormat="1" x14ac:dyDescent="0.15">
      <c r="B1409" s="4"/>
      <c r="I1409" s="5"/>
      <c r="P1409" s="6"/>
      <c r="Q1409" s="6"/>
      <c r="R1409" s="6"/>
      <c r="S1409" s="6"/>
      <c r="T1409" s="6"/>
      <c r="V1409" s="4"/>
      <c r="AB1409" s="7"/>
      <c r="AC1409" s="7"/>
      <c r="AD1409" s="8"/>
    </row>
    <row r="1410" spans="2:30" s="3" customFormat="1" x14ac:dyDescent="0.15">
      <c r="B1410" s="4"/>
      <c r="I1410" s="5"/>
      <c r="P1410" s="6"/>
      <c r="Q1410" s="6"/>
      <c r="R1410" s="6"/>
      <c r="S1410" s="6"/>
      <c r="T1410" s="6"/>
      <c r="V1410" s="4"/>
      <c r="AB1410" s="7"/>
      <c r="AC1410" s="7"/>
      <c r="AD1410" s="8"/>
    </row>
    <row r="1411" spans="2:30" s="3" customFormat="1" x14ac:dyDescent="0.15">
      <c r="B1411" s="4"/>
      <c r="I1411" s="5"/>
      <c r="P1411" s="6"/>
      <c r="Q1411" s="6"/>
      <c r="R1411" s="6"/>
      <c r="S1411" s="6"/>
      <c r="T1411" s="6"/>
      <c r="V1411" s="4"/>
      <c r="AB1411" s="7"/>
      <c r="AC1411" s="7"/>
      <c r="AD1411" s="8"/>
    </row>
    <row r="1412" spans="2:30" s="3" customFormat="1" x14ac:dyDescent="0.15">
      <c r="B1412" s="4"/>
      <c r="I1412" s="5"/>
      <c r="P1412" s="6"/>
      <c r="Q1412" s="6"/>
      <c r="R1412" s="6"/>
      <c r="S1412" s="6"/>
      <c r="T1412" s="6"/>
      <c r="V1412" s="4"/>
      <c r="AB1412" s="7"/>
      <c r="AC1412" s="7"/>
      <c r="AD1412" s="8"/>
    </row>
    <row r="1413" spans="2:30" s="3" customFormat="1" x14ac:dyDescent="0.15">
      <c r="B1413" s="4"/>
      <c r="I1413" s="5"/>
      <c r="P1413" s="6"/>
      <c r="Q1413" s="6"/>
      <c r="R1413" s="6"/>
      <c r="S1413" s="6"/>
      <c r="T1413" s="6"/>
      <c r="V1413" s="4"/>
      <c r="AB1413" s="7"/>
      <c r="AC1413" s="7"/>
      <c r="AD1413" s="8"/>
    </row>
    <row r="1414" spans="2:30" s="3" customFormat="1" x14ac:dyDescent="0.15">
      <c r="B1414" s="4"/>
      <c r="I1414" s="5"/>
      <c r="P1414" s="6"/>
      <c r="Q1414" s="6"/>
      <c r="R1414" s="6"/>
      <c r="S1414" s="6"/>
      <c r="T1414" s="6"/>
      <c r="V1414" s="4"/>
      <c r="AB1414" s="7"/>
      <c r="AC1414" s="7"/>
      <c r="AD1414" s="8"/>
    </row>
    <row r="1415" spans="2:30" s="3" customFormat="1" x14ac:dyDescent="0.15">
      <c r="B1415" s="4"/>
      <c r="I1415" s="5"/>
      <c r="P1415" s="6"/>
      <c r="Q1415" s="6"/>
      <c r="R1415" s="6"/>
      <c r="S1415" s="6"/>
      <c r="T1415" s="6"/>
      <c r="V1415" s="4"/>
      <c r="AB1415" s="7"/>
      <c r="AC1415" s="7"/>
      <c r="AD1415" s="8"/>
    </row>
    <row r="1416" spans="2:30" s="3" customFormat="1" x14ac:dyDescent="0.15">
      <c r="B1416" s="4"/>
      <c r="I1416" s="5"/>
      <c r="P1416" s="6"/>
      <c r="Q1416" s="6"/>
      <c r="R1416" s="6"/>
      <c r="S1416" s="6"/>
      <c r="T1416" s="6"/>
      <c r="V1416" s="4"/>
      <c r="AB1416" s="7"/>
      <c r="AC1416" s="7"/>
      <c r="AD1416" s="8"/>
    </row>
    <row r="1417" spans="2:30" s="3" customFormat="1" x14ac:dyDescent="0.15">
      <c r="B1417" s="4"/>
      <c r="I1417" s="5"/>
      <c r="P1417" s="6"/>
      <c r="Q1417" s="6"/>
      <c r="R1417" s="6"/>
      <c r="S1417" s="6"/>
      <c r="T1417" s="6"/>
      <c r="V1417" s="4"/>
      <c r="AB1417" s="7"/>
      <c r="AC1417" s="7"/>
      <c r="AD1417" s="8"/>
    </row>
    <row r="1418" spans="2:30" s="3" customFormat="1" x14ac:dyDescent="0.15">
      <c r="B1418" s="4"/>
      <c r="I1418" s="5"/>
      <c r="P1418" s="6"/>
      <c r="Q1418" s="6"/>
      <c r="R1418" s="6"/>
      <c r="S1418" s="6"/>
      <c r="T1418" s="6"/>
      <c r="V1418" s="4"/>
      <c r="AB1418" s="7"/>
      <c r="AC1418" s="7"/>
      <c r="AD1418" s="8"/>
    </row>
    <row r="1419" spans="2:30" s="3" customFormat="1" x14ac:dyDescent="0.15">
      <c r="B1419" s="4"/>
      <c r="I1419" s="5"/>
      <c r="P1419" s="6"/>
      <c r="Q1419" s="6"/>
      <c r="R1419" s="6"/>
      <c r="S1419" s="6"/>
      <c r="T1419" s="6"/>
      <c r="V1419" s="4"/>
      <c r="AB1419" s="7"/>
      <c r="AC1419" s="7"/>
      <c r="AD1419" s="8"/>
    </row>
    <row r="1420" spans="2:30" s="3" customFormat="1" x14ac:dyDescent="0.15">
      <c r="B1420" s="4"/>
      <c r="I1420" s="5"/>
      <c r="P1420" s="6"/>
      <c r="Q1420" s="6"/>
      <c r="R1420" s="6"/>
      <c r="S1420" s="6"/>
      <c r="T1420" s="6"/>
      <c r="V1420" s="4"/>
      <c r="AB1420" s="7"/>
      <c r="AC1420" s="7"/>
      <c r="AD1420" s="8"/>
    </row>
    <row r="1421" spans="2:30" s="3" customFormat="1" x14ac:dyDescent="0.15">
      <c r="B1421" s="4"/>
      <c r="I1421" s="5"/>
      <c r="P1421" s="6"/>
      <c r="Q1421" s="6"/>
      <c r="R1421" s="6"/>
      <c r="S1421" s="6"/>
      <c r="T1421" s="6"/>
      <c r="V1421" s="4"/>
      <c r="AB1421" s="7"/>
      <c r="AC1421" s="7"/>
      <c r="AD1421" s="8"/>
    </row>
    <row r="1422" spans="2:30" s="3" customFormat="1" x14ac:dyDescent="0.15">
      <c r="B1422" s="4"/>
      <c r="I1422" s="5"/>
      <c r="P1422" s="6"/>
      <c r="Q1422" s="6"/>
      <c r="R1422" s="6"/>
      <c r="S1422" s="6"/>
      <c r="T1422" s="6"/>
      <c r="V1422" s="4"/>
      <c r="AB1422" s="7"/>
      <c r="AC1422" s="7"/>
      <c r="AD1422" s="8"/>
    </row>
    <row r="1423" spans="2:30" s="3" customFormat="1" x14ac:dyDescent="0.15">
      <c r="B1423" s="4"/>
      <c r="I1423" s="5"/>
      <c r="P1423" s="6"/>
      <c r="Q1423" s="6"/>
      <c r="R1423" s="6"/>
      <c r="S1423" s="6"/>
      <c r="T1423" s="6"/>
      <c r="V1423" s="4"/>
      <c r="AB1423" s="7"/>
      <c r="AC1423" s="7"/>
      <c r="AD1423" s="8"/>
    </row>
    <row r="1424" spans="2:30" s="3" customFormat="1" x14ac:dyDescent="0.15">
      <c r="B1424" s="4"/>
      <c r="I1424" s="5"/>
      <c r="P1424" s="6"/>
      <c r="Q1424" s="6"/>
      <c r="R1424" s="6"/>
      <c r="S1424" s="6"/>
      <c r="T1424" s="6"/>
      <c r="V1424" s="4"/>
      <c r="AB1424" s="7"/>
      <c r="AC1424" s="7"/>
      <c r="AD1424" s="8"/>
    </row>
    <row r="1425" spans="2:30" s="3" customFormat="1" x14ac:dyDescent="0.15">
      <c r="B1425" s="4"/>
      <c r="I1425" s="5"/>
      <c r="P1425" s="6"/>
      <c r="Q1425" s="6"/>
      <c r="R1425" s="6"/>
      <c r="S1425" s="6"/>
      <c r="T1425" s="6"/>
      <c r="V1425" s="4"/>
      <c r="AB1425" s="7"/>
      <c r="AC1425" s="7"/>
      <c r="AD1425" s="8"/>
    </row>
    <row r="1426" spans="2:30" s="3" customFormat="1" x14ac:dyDescent="0.15">
      <c r="B1426" s="4"/>
      <c r="I1426" s="5"/>
      <c r="P1426" s="6"/>
      <c r="Q1426" s="6"/>
      <c r="R1426" s="6"/>
      <c r="S1426" s="6"/>
      <c r="T1426" s="6"/>
      <c r="V1426" s="4"/>
      <c r="AB1426" s="7"/>
      <c r="AC1426" s="7"/>
      <c r="AD1426" s="8"/>
    </row>
    <row r="1427" spans="2:30" s="3" customFormat="1" x14ac:dyDescent="0.15">
      <c r="B1427" s="4"/>
      <c r="I1427" s="5"/>
      <c r="P1427" s="6"/>
      <c r="Q1427" s="6"/>
      <c r="R1427" s="6"/>
      <c r="S1427" s="6"/>
      <c r="T1427" s="6"/>
      <c r="V1427" s="4"/>
      <c r="AB1427" s="7"/>
      <c r="AC1427" s="7"/>
      <c r="AD1427" s="8"/>
    </row>
    <row r="1428" spans="2:30" s="3" customFormat="1" x14ac:dyDescent="0.15">
      <c r="B1428" s="4"/>
      <c r="I1428" s="5"/>
      <c r="P1428" s="6"/>
      <c r="Q1428" s="6"/>
      <c r="R1428" s="6"/>
      <c r="S1428" s="6"/>
      <c r="T1428" s="6"/>
      <c r="V1428" s="4"/>
      <c r="AB1428" s="7"/>
      <c r="AC1428" s="7"/>
      <c r="AD1428" s="8"/>
    </row>
    <row r="1429" spans="2:30" s="3" customFormat="1" x14ac:dyDescent="0.15">
      <c r="B1429" s="4"/>
      <c r="I1429" s="5"/>
      <c r="P1429" s="6"/>
      <c r="Q1429" s="6"/>
      <c r="R1429" s="6"/>
      <c r="S1429" s="6"/>
      <c r="T1429" s="6"/>
      <c r="V1429" s="4"/>
      <c r="AB1429" s="7"/>
      <c r="AC1429" s="7"/>
      <c r="AD1429" s="8"/>
    </row>
    <row r="1430" spans="2:30" s="3" customFormat="1" x14ac:dyDescent="0.15">
      <c r="B1430" s="4"/>
      <c r="I1430" s="5"/>
      <c r="P1430" s="6"/>
      <c r="Q1430" s="6"/>
      <c r="R1430" s="6"/>
      <c r="S1430" s="6"/>
      <c r="T1430" s="6"/>
      <c r="V1430" s="4"/>
      <c r="AB1430" s="7"/>
      <c r="AC1430" s="7"/>
      <c r="AD1430" s="8"/>
    </row>
    <row r="1431" spans="2:30" s="3" customFormat="1" x14ac:dyDescent="0.15">
      <c r="B1431" s="4"/>
      <c r="I1431" s="5"/>
      <c r="P1431" s="6"/>
      <c r="Q1431" s="6"/>
      <c r="R1431" s="6"/>
      <c r="S1431" s="6"/>
      <c r="T1431" s="6"/>
      <c r="V1431" s="4"/>
      <c r="AB1431" s="7"/>
      <c r="AC1431" s="7"/>
      <c r="AD1431" s="8"/>
    </row>
    <row r="1432" spans="2:30" s="3" customFormat="1" x14ac:dyDescent="0.15">
      <c r="B1432" s="4"/>
      <c r="I1432" s="5"/>
      <c r="P1432" s="6"/>
      <c r="Q1432" s="6"/>
      <c r="R1432" s="6"/>
      <c r="S1432" s="6"/>
      <c r="T1432" s="6"/>
      <c r="V1432" s="4"/>
      <c r="AB1432" s="7"/>
      <c r="AC1432" s="7"/>
      <c r="AD1432" s="8"/>
    </row>
    <row r="1433" spans="2:30" s="3" customFormat="1" x14ac:dyDescent="0.15">
      <c r="B1433" s="4"/>
      <c r="I1433" s="5"/>
      <c r="P1433" s="6"/>
      <c r="Q1433" s="6"/>
      <c r="R1433" s="6"/>
      <c r="S1433" s="6"/>
      <c r="T1433" s="6"/>
      <c r="V1433" s="4"/>
      <c r="AB1433" s="7"/>
      <c r="AC1433" s="7"/>
      <c r="AD1433" s="8"/>
    </row>
    <row r="1434" spans="2:30" s="3" customFormat="1" x14ac:dyDescent="0.15">
      <c r="B1434" s="4"/>
      <c r="I1434" s="5"/>
      <c r="P1434" s="6"/>
      <c r="Q1434" s="6"/>
      <c r="R1434" s="6"/>
      <c r="S1434" s="6"/>
      <c r="T1434" s="6"/>
      <c r="V1434" s="4"/>
      <c r="AB1434" s="7"/>
      <c r="AC1434" s="7"/>
      <c r="AD1434" s="8"/>
    </row>
    <row r="1435" spans="2:30" s="3" customFormat="1" x14ac:dyDescent="0.15">
      <c r="B1435" s="4"/>
      <c r="I1435" s="5"/>
      <c r="P1435" s="6"/>
      <c r="Q1435" s="6"/>
      <c r="R1435" s="6"/>
      <c r="S1435" s="6"/>
      <c r="T1435" s="6"/>
      <c r="V1435" s="4"/>
      <c r="AB1435" s="7"/>
      <c r="AC1435" s="7"/>
      <c r="AD1435" s="8"/>
    </row>
    <row r="1436" spans="2:30" s="3" customFormat="1" x14ac:dyDescent="0.15">
      <c r="B1436" s="4"/>
      <c r="I1436" s="5"/>
      <c r="P1436" s="6"/>
      <c r="Q1436" s="6"/>
      <c r="R1436" s="6"/>
      <c r="S1436" s="6"/>
      <c r="T1436" s="6"/>
      <c r="V1436" s="4"/>
      <c r="AB1436" s="7"/>
      <c r="AC1436" s="7"/>
      <c r="AD1436" s="8"/>
    </row>
    <row r="1437" spans="2:30" s="3" customFormat="1" x14ac:dyDescent="0.15">
      <c r="B1437" s="4"/>
      <c r="I1437" s="5"/>
      <c r="P1437" s="6"/>
      <c r="Q1437" s="6"/>
      <c r="R1437" s="6"/>
      <c r="S1437" s="6"/>
      <c r="T1437" s="6"/>
      <c r="V1437" s="4"/>
      <c r="AB1437" s="7"/>
      <c r="AC1437" s="7"/>
      <c r="AD1437" s="8"/>
    </row>
    <row r="1438" spans="2:30" s="3" customFormat="1" x14ac:dyDescent="0.15">
      <c r="B1438" s="4"/>
      <c r="I1438" s="5"/>
      <c r="P1438" s="6"/>
      <c r="Q1438" s="6"/>
      <c r="R1438" s="6"/>
      <c r="S1438" s="6"/>
      <c r="T1438" s="6"/>
      <c r="V1438" s="4"/>
      <c r="AB1438" s="7"/>
      <c r="AC1438" s="7"/>
      <c r="AD1438" s="8"/>
    </row>
    <row r="1439" spans="2:30" s="3" customFormat="1" x14ac:dyDescent="0.15">
      <c r="B1439" s="4"/>
      <c r="I1439" s="5"/>
      <c r="P1439" s="6"/>
      <c r="Q1439" s="6"/>
      <c r="R1439" s="6"/>
      <c r="S1439" s="6"/>
      <c r="T1439" s="6"/>
      <c r="V1439" s="4"/>
      <c r="AB1439" s="7"/>
      <c r="AC1439" s="7"/>
      <c r="AD1439" s="8"/>
    </row>
    <row r="1440" spans="2:30" s="3" customFormat="1" x14ac:dyDescent="0.15">
      <c r="B1440" s="4"/>
      <c r="I1440" s="5"/>
      <c r="P1440" s="6"/>
      <c r="Q1440" s="6"/>
      <c r="R1440" s="6"/>
      <c r="S1440" s="6"/>
      <c r="T1440" s="6"/>
      <c r="V1440" s="4"/>
      <c r="AB1440" s="7"/>
      <c r="AC1440" s="7"/>
      <c r="AD1440" s="8"/>
    </row>
    <row r="1441" spans="2:30" s="3" customFormat="1" x14ac:dyDescent="0.15">
      <c r="B1441" s="4"/>
      <c r="I1441" s="5"/>
      <c r="P1441" s="6"/>
      <c r="Q1441" s="6"/>
      <c r="R1441" s="6"/>
      <c r="S1441" s="6"/>
      <c r="T1441" s="6"/>
      <c r="V1441" s="4"/>
      <c r="AB1441" s="7"/>
      <c r="AC1441" s="7"/>
      <c r="AD1441" s="8"/>
    </row>
    <row r="1442" spans="2:30" s="3" customFormat="1" x14ac:dyDescent="0.15">
      <c r="B1442" s="4"/>
      <c r="I1442" s="5"/>
      <c r="P1442" s="6"/>
      <c r="Q1442" s="6"/>
      <c r="R1442" s="6"/>
      <c r="S1442" s="6"/>
      <c r="T1442" s="6"/>
      <c r="V1442" s="4"/>
      <c r="AB1442" s="7"/>
      <c r="AC1442" s="7"/>
      <c r="AD1442" s="8"/>
    </row>
    <row r="1443" spans="2:30" s="3" customFormat="1" x14ac:dyDescent="0.15">
      <c r="B1443" s="4"/>
      <c r="I1443" s="5"/>
      <c r="P1443" s="6"/>
      <c r="Q1443" s="6"/>
      <c r="R1443" s="6"/>
      <c r="S1443" s="6"/>
      <c r="T1443" s="6"/>
      <c r="V1443" s="4"/>
      <c r="AB1443" s="7"/>
      <c r="AC1443" s="7"/>
      <c r="AD1443" s="8"/>
    </row>
    <row r="1444" spans="2:30" s="3" customFormat="1" x14ac:dyDescent="0.15">
      <c r="B1444" s="4"/>
      <c r="I1444" s="5"/>
      <c r="P1444" s="6"/>
      <c r="Q1444" s="6"/>
      <c r="R1444" s="6"/>
      <c r="S1444" s="6"/>
      <c r="T1444" s="6"/>
      <c r="V1444" s="4"/>
      <c r="AB1444" s="7"/>
      <c r="AC1444" s="7"/>
      <c r="AD1444" s="8"/>
    </row>
    <row r="1445" spans="2:30" s="3" customFormat="1" x14ac:dyDescent="0.15">
      <c r="B1445" s="4"/>
      <c r="I1445" s="5"/>
      <c r="P1445" s="6"/>
      <c r="Q1445" s="6"/>
      <c r="R1445" s="6"/>
      <c r="S1445" s="6"/>
      <c r="T1445" s="6"/>
      <c r="V1445" s="4"/>
      <c r="AB1445" s="7"/>
      <c r="AC1445" s="7"/>
      <c r="AD1445" s="8"/>
    </row>
    <row r="1446" spans="2:30" s="3" customFormat="1" x14ac:dyDescent="0.15">
      <c r="B1446" s="4"/>
      <c r="I1446" s="5"/>
      <c r="P1446" s="6"/>
      <c r="Q1446" s="6"/>
      <c r="R1446" s="6"/>
      <c r="S1446" s="6"/>
      <c r="T1446" s="6"/>
      <c r="V1446" s="4"/>
      <c r="AB1446" s="7"/>
      <c r="AC1446" s="7"/>
      <c r="AD1446" s="8"/>
    </row>
    <row r="1447" spans="2:30" s="3" customFormat="1" x14ac:dyDescent="0.15">
      <c r="B1447" s="4"/>
      <c r="I1447" s="5"/>
      <c r="P1447" s="6"/>
      <c r="Q1447" s="6"/>
      <c r="R1447" s="6"/>
      <c r="S1447" s="6"/>
      <c r="T1447" s="6"/>
      <c r="V1447" s="4"/>
      <c r="AB1447" s="7"/>
      <c r="AC1447" s="7"/>
      <c r="AD1447" s="8"/>
    </row>
    <row r="1448" spans="2:30" s="3" customFormat="1" x14ac:dyDescent="0.15">
      <c r="B1448" s="4"/>
      <c r="I1448" s="5"/>
      <c r="P1448" s="6"/>
      <c r="Q1448" s="6"/>
      <c r="R1448" s="6"/>
      <c r="S1448" s="6"/>
      <c r="T1448" s="6"/>
      <c r="V1448" s="4"/>
      <c r="AB1448" s="7"/>
      <c r="AC1448" s="7"/>
      <c r="AD1448" s="8"/>
    </row>
    <row r="1449" spans="2:30" s="3" customFormat="1" x14ac:dyDescent="0.15">
      <c r="B1449" s="4"/>
      <c r="I1449" s="5"/>
      <c r="P1449" s="6"/>
      <c r="Q1449" s="6"/>
      <c r="R1449" s="6"/>
      <c r="S1449" s="6"/>
      <c r="T1449" s="6"/>
      <c r="V1449" s="4"/>
      <c r="AB1449" s="7"/>
      <c r="AC1449" s="7"/>
      <c r="AD1449" s="8"/>
    </row>
    <row r="1450" spans="2:30" s="3" customFormat="1" x14ac:dyDescent="0.15">
      <c r="B1450" s="4"/>
      <c r="I1450" s="5"/>
      <c r="P1450" s="6"/>
      <c r="Q1450" s="6"/>
      <c r="R1450" s="6"/>
      <c r="S1450" s="6"/>
      <c r="T1450" s="6"/>
      <c r="V1450" s="4"/>
      <c r="AB1450" s="7"/>
      <c r="AC1450" s="7"/>
      <c r="AD1450" s="8"/>
    </row>
    <row r="1451" spans="2:30" s="3" customFormat="1" x14ac:dyDescent="0.15">
      <c r="B1451" s="4"/>
      <c r="I1451" s="5"/>
      <c r="P1451" s="6"/>
      <c r="Q1451" s="6"/>
      <c r="R1451" s="6"/>
      <c r="S1451" s="6"/>
      <c r="T1451" s="6"/>
      <c r="V1451" s="4"/>
      <c r="AB1451" s="7"/>
      <c r="AC1451" s="7"/>
      <c r="AD1451" s="8"/>
    </row>
    <row r="1452" spans="2:30" s="3" customFormat="1" x14ac:dyDescent="0.15">
      <c r="B1452" s="4"/>
      <c r="I1452" s="5"/>
      <c r="P1452" s="6"/>
      <c r="Q1452" s="6"/>
      <c r="R1452" s="6"/>
      <c r="S1452" s="6"/>
      <c r="T1452" s="6"/>
      <c r="V1452" s="4"/>
      <c r="AB1452" s="7"/>
      <c r="AC1452" s="7"/>
      <c r="AD1452" s="8"/>
    </row>
    <row r="1453" spans="2:30" s="3" customFormat="1" x14ac:dyDescent="0.15">
      <c r="B1453" s="4"/>
      <c r="I1453" s="5"/>
      <c r="P1453" s="6"/>
      <c r="Q1453" s="6"/>
      <c r="R1453" s="6"/>
      <c r="S1453" s="6"/>
      <c r="T1453" s="6"/>
      <c r="V1453" s="4"/>
      <c r="AB1453" s="7"/>
      <c r="AC1453" s="7"/>
      <c r="AD1453" s="8"/>
    </row>
    <row r="1454" spans="2:30" s="3" customFormat="1" x14ac:dyDescent="0.15">
      <c r="B1454" s="4"/>
      <c r="I1454" s="5"/>
      <c r="P1454" s="6"/>
      <c r="Q1454" s="6"/>
      <c r="R1454" s="6"/>
      <c r="S1454" s="6"/>
      <c r="T1454" s="6"/>
      <c r="V1454" s="4"/>
      <c r="AB1454" s="7"/>
      <c r="AC1454" s="7"/>
      <c r="AD1454" s="8"/>
    </row>
    <row r="1455" spans="2:30" s="3" customFormat="1" x14ac:dyDescent="0.15">
      <c r="B1455" s="4"/>
      <c r="I1455" s="5"/>
      <c r="P1455" s="6"/>
      <c r="Q1455" s="6"/>
      <c r="R1455" s="6"/>
      <c r="S1455" s="6"/>
      <c r="T1455" s="6"/>
      <c r="V1455" s="4"/>
      <c r="AB1455" s="7"/>
      <c r="AC1455" s="7"/>
      <c r="AD1455" s="8"/>
    </row>
    <row r="1456" spans="2:30" s="3" customFormat="1" x14ac:dyDescent="0.15">
      <c r="B1456" s="4"/>
      <c r="I1456" s="5"/>
      <c r="P1456" s="6"/>
      <c r="Q1456" s="6"/>
      <c r="R1456" s="6"/>
      <c r="S1456" s="6"/>
      <c r="T1456" s="6"/>
      <c r="V1456" s="4"/>
      <c r="AB1456" s="7"/>
      <c r="AC1456" s="7"/>
      <c r="AD1456" s="8"/>
    </row>
    <row r="1457" spans="2:30" s="3" customFormat="1" x14ac:dyDescent="0.15">
      <c r="B1457" s="4"/>
      <c r="I1457" s="5"/>
      <c r="P1457" s="6"/>
      <c r="Q1457" s="6"/>
      <c r="R1457" s="6"/>
      <c r="S1457" s="6"/>
      <c r="T1457" s="6"/>
      <c r="V1457" s="4"/>
      <c r="AB1457" s="7"/>
      <c r="AC1457" s="7"/>
      <c r="AD1457" s="8"/>
    </row>
    <row r="1458" spans="2:30" s="3" customFormat="1" x14ac:dyDescent="0.15">
      <c r="B1458" s="4"/>
      <c r="I1458" s="5"/>
      <c r="P1458" s="6"/>
      <c r="Q1458" s="6"/>
      <c r="R1458" s="6"/>
      <c r="S1458" s="6"/>
      <c r="T1458" s="6"/>
      <c r="V1458" s="4"/>
      <c r="AB1458" s="7"/>
      <c r="AC1458" s="7"/>
      <c r="AD1458" s="8"/>
    </row>
    <row r="1459" spans="2:30" s="3" customFormat="1" x14ac:dyDescent="0.15">
      <c r="B1459" s="4"/>
      <c r="I1459" s="5"/>
      <c r="P1459" s="6"/>
      <c r="Q1459" s="6"/>
      <c r="R1459" s="6"/>
      <c r="S1459" s="6"/>
      <c r="T1459" s="6"/>
      <c r="V1459" s="4"/>
      <c r="AB1459" s="7"/>
      <c r="AC1459" s="7"/>
      <c r="AD1459" s="8"/>
    </row>
    <row r="1460" spans="2:30" s="3" customFormat="1" x14ac:dyDescent="0.15">
      <c r="B1460" s="4"/>
      <c r="I1460" s="5"/>
      <c r="P1460" s="6"/>
      <c r="Q1460" s="6"/>
      <c r="R1460" s="6"/>
      <c r="S1460" s="6"/>
      <c r="T1460" s="6"/>
      <c r="V1460" s="4"/>
      <c r="AB1460" s="7"/>
      <c r="AC1460" s="7"/>
      <c r="AD1460" s="8"/>
    </row>
    <row r="1461" spans="2:30" s="3" customFormat="1" x14ac:dyDescent="0.15">
      <c r="B1461" s="4"/>
      <c r="I1461" s="5"/>
      <c r="P1461" s="6"/>
      <c r="Q1461" s="6"/>
      <c r="R1461" s="6"/>
      <c r="S1461" s="6"/>
      <c r="T1461" s="6"/>
      <c r="V1461" s="4"/>
      <c r="AB1461" s="7"/>
      <c r="AC1461" s="7"/>
      <c r="AD1461" s="8"/>
    </row>
    <row r="1462" spans="2:30" s="3" customFormat="1" x14ac:dyDescent="0.15">
      <c r="B1462" s="4"/>
      <c r="I1462" s="5"/>
      <c r="P1462" s="6"/>
      <c r="Q1462" s="6"/>
      <c r="R1462" s="6"/>
      <c r="S1462" s="6"/>
      <c r="T1462" s="6"/>
      <c r="V1462" s="4"/>
      <c r="AB1462" s="7"/>
      <c r="AC1462" s="7"/>
      <c r="AD1462" s="8"/>
    </row>
    <row r="1463" spans="2:30" s="3" customFormat="1" x14ac:dyDescent="0.15">
      <c r="B1463" s="4"/>
      <c r="I1463" s="5"/>
      <c r="P1463" s="6"/>
      <c r="Q1463" s="6"/>
      <c r="R1463" s="6"/>
      <c r="S1463" s="6"/>
      <c r="T1463" s="6"/>
      <c r="V1463" s="4"/>
      <c r="AB1463" s="7"/>
      <c r="AC1463" s="7"/>
      <c r="AD1463" s="8"/>
    </row>
    <row r="1464" spans="2:30" s="3" customFormat="1" x14ac:dyDescent="0.15">
      <c r="B1464" s="4"/>
      <c r="I1464" s="5"/>
      <c r="P1464" s="6"/>
      <c r="Q1464" s="6"/>
      <c r="R1464" s="6"/>
      <c r="S1464" s="6"/>
      <c r="T1464" s="6"/>
      <c r="V1464" s="4"/>
      <c r="AB1464" s="7"/>
      <c r="AC1464" s="7"/>
      <c r="AD1464" s="8"/>
    </row>
    <row r="1465" spans="2:30" s="3" customFormat="1" x14ac:dyDescent="0.15">
      <c r="B1465" s="4"/>
      <c r="I1465" s="5"/>
      <c r="P1465" s="6"/>
      <c r="Q1465" s="6"/>
      <c r="R1465" s="6"/>
      <c r="S1465" s="6"/>
      <c r="T1465" s="6"/>
      <c r="V1465" s="4"/>
      <c r="AB1465" s="7"/>
      <c r="AC1465" s="7"/>
      <c r="AD1465" s="8"/>
    </row>
    <row r="1466" spans="2:30" s="3" customFormat="1" x14ac:dyDescent="0.15">
      <c r="B1466" s="4"/>
      <c r="I1466" s="5"/>
      <c r="P1466" s="6"/>
      <c r="Q1466" s="6"/>
      <c r="R1466" s="6"/>
      <c r="S1466" s="6"/>
      <c r="T1466" s="6"/>
      <c r="V1466" s="4"/>
      <c r="AB1466" s="7"/>
      <c r="AC1466" s="7"/>
      <c r="AD1466" s="8"/>
    </row>
    <row r="1467" spans="2:30" s="3" customFormat="1" x14ac:dyDescent="0.15">
      <c r="B1467" s="4"/>
      <c r="I1467" s="5"/>
      <c r="P1467" s="6"/>
      <c r="Q1467" s="6"/>
      <c r="R1467" s="6"/>
      <c r="S1467" s="6"/>
      <c r="T1467" s="6"/>
      <c r="V1467" s="4"/>
      <c r="AB1467" s="7"/>
      <c r="AC1467" s="7"/>
      <c r="AD1467" s="8"/>
    </row>
    <row r="1468" spans="2:30" s="3" customFormat="1" x14ac:dyDescent="0.15">
      <c r="B1468" s="4"/>
      <c r="I1468" s="5"/>
      <c r="P1468" s="6"/>
      <c r="Q1468" s="6"/>
      <c r="R1468" s="6"/>
      <c r="S1468" s="6"/>
      <c r="T1468" s="6"/>
      <c r="V1468" s="4"/>
      <c r="AB1468" s="7"/>
      <c r="AC1468" s="7"/>
      <c r="AD1468" s="8"/>
    </row>
    <row r="1469" spans="2:30" s="3" customFormat="1" x14ac:dyDescent="0.15">
      <c r="B1469" s="4"/>
      <c r="I1469" s="5"/>
      <c r="P1469" s="6"/>
      <c r="Q1469" s="6"/>
      <c r="R1469" s="6"/>
      <c r="S1469" s="6"/>
      <c r="T1469" s="6"/>
      <c r="V1469" s="4"/>
      <c r="AB1469" s="7"/>
      <c r="AC1469" s="7"/>
      <c r="AD1469" s="8"/>
    </row>
    <row r="1470" spans="2:30" s="3" customFormat="1" x14ac:dyDescent="0.15">
      <c r="B1470" s="4"/>
      <c r="I1470" s="5"/>
      <c r="P1470" s="6"/>
      <c r="Q1470" s="6"/>
      <c r="R1470" s="6"/>
      <c r="S1470" s="6"/>
      <c r="T1470" s="6"/>
      <c r="V1470" s="4"/>
      <c r="AB1470" s="7"/>
      <c r="AC1470" s="7"/>
      <c r="AD1470" s="8"/>
    </row>
    <row r="1471" spans="2:30" s="3" customFormat="1" x14ac:dyDescent="0.15">
      <c r="B1471" s="4"/>
      <c r="I1471" s="5"/>
      <c r="P1471" s="6"/>
      <c r="Q1471" s="6"/>
      <c r="R1471" s="6"/>
      <c r="S1471" s="6"/>
      <c r="T1471" s="6"/>
      <c r="V1471" s="4"/>
      <c r="AB1471" s="7"/>
      <c r="AC1471" s="7"/>
      <c r="AD1471" s="8"/>
    </row>
    <row r="1472" spans="2:30" s="3" customFormat="1" x14ac:dyDescent="0.15">
      <c r="B1472" s="4"/>
      <c r="I1472" s="5"/>
      <c r="P1472" s="6"/>
      <c r="Q1472" s="6"/>
      <c r="R1472" s="6"/>
      <c r="S1472" s="6"/>
      <c r="T1472" s="6"/>
      <c r="V1472" s="4"/>
      <c r="AB1472" s="7"/>
      <c r="AC1472" s="7"/>
      <c r="AD1472" s="8"/>
    </row>
    <row r="1473" spans="2:30" s="3" customFormat="1" x14ac:dyDescent="0.15">
      <c r="B1473" s="4"/>
      <c r="I1473" s="5"/>
      <c r="P1473" s="6"/>
      <c r="Q1473" s="6"/>
      <c r="R1473" s="6"/>
      <c r="S1473" s="6"/>
      <c r="T1473" s="6"/>
      <c r="V1473" s="4"/>
      <c r="AB1473" s="7"/>
      <c r="AC1473" s="7"/>
      <c r="AD1473" s="8"/>
    </row>
    <row r="1474" spans="2:30" s="3" customFormat="1" x14ac:dyDescent="0.15">
      <c r="B1474" s="4"/>
      <c r="I1474" s="5"/>
      <c r="P1474" s="6"/>
      <c r="Q1474" s="6"/>
      <c r="R1474" s="6"/>
      <c r="S1474" s="6"/>
      <c r="T1474" s="6"/>
      <c r="V1474" s="4"/>
      <c r="AB1474" s="7"/>
      <c r="AC1474" s="7"/>
      <c r="AD1474" s="8"/>
    </row>
    <row r="1475" spans="2:30" s="3" customFormat="1" x14ac:dyDescent="0.15">
      <c r="B1475" s="4"/>
      <c r="I1475" s="5"/>
      <c r="P1475" s="6"/>
      <c r="Q1475" s="6"/>
      <c r="R1475" s="6"/>
      <c r="S1475" s="6"/>
      <c r="T1475" s="6"/>
      <c r="V1475" s="4"/>
      <c r="AB1475" s="7"/>
      <c r="AC1475" s="7"/>
      <c r="AD1475" s="8"/>
    </row>
    <row r="1476" spans="2:30" s="3" customFormat="1" x14ac:dyDescent="0.15">
      <c r="B1476" s="4"/>
      <c r="I1476" s="5"/>
      <c r="P1476" s="6"/>
      <c r="Q1476" s="6"/>
      <c r="R1476" s="6"/>
      <c r="S1476" s="6"/>
      <c r="T1476" s="6"/>
      <c r="V1476" s="4"/>
      <c r="AB1476" s="7"/>
      <c r="AC1476" s="7"/>
      <c r="AD1476" s="8"/>
    </row>
    <row r="1477" spans="2:30" s="3" customFormat="1" x14ac:dyDescent="0.15">
      <c r="B1477" s="4"/>
      <c r="I1477" s="5"/>
      <c r="P1477" s="6"/>
      <c r="Q1477" s="6"/>
      <c r="R1477" s="6"/>
      <c r="S1477" s="6"/>
      <c r="T1477" s="6"/>
      <c r="V1477" s="4"/>
      <c r="AB1477" s="7"/>
      <c r="AC1477" s="7"/>
      <c r="AD1477" s="8"/>
    </row>
    <row r="1478" spans="2:30" s="3" customFormat="1" x14ac:dyDescent="0.15">
      <c r="B1478" s="4"/>
      <c r="I1478" s="5"/>
      <c r="P1478" s="6"/>
      <c r="Q1478" s="6"/>
      <c r="R1478" s="6"/>
      <c r="S1478" s="6"/>
      <c r="T1478" s="6"/>
      <c r="V1478" s="4"/>
      <c r="AB1478" s="7"/>
      <c r="AC1478" s="7"/>
      <c r="AD1478" s="8"/>
    </row>
    <row r="1479" spans="2:30" s="3" customFormat="1" x14ac:dyDescent="0.15">
      <c r="B1479" s="4"/>
      <c r="I1479" s="5"/>
      <c r="P1479" s="6"/>
      <c r="Q1479" s="6"/>
      <c r="R1479" s="6"/>
      <c r="S1479" s="6"/>
      <c r="T1479" s="6"/>
      <c r="V1479" s="4"/>
      <c r="AB1479" s="7"/>
      <c r="AC1479" s="7"/>
      <c r="AD1479" s="8"/>
    </row>
    <row r="1480" spans="2:30" s="3" customFormat="1" x14ac:dyDescent="0.15">
      <c r="B1480" s="4"/>
      <c r="I1480" s="5"/>
      <c r="P1480" s="6"/>
      <c r="Q1480" s="6"/>
      <c r="R1480" s="6"/>
      <c r="S1480" s="6"/>
      <c r="T1480" s="6"/>
      <c r="V1480" s="4"/>
      <c r="AB1480" s="7"/>
      <c r="AC1480" s="7"/>
      <c r="AD1480" s="8"/>
    </row>
    <row r="1481" spans="2:30" s="3" customFormat="1" x14ac:dyDescent="0.15">
      <c r="B1481" s="4"/>
      <c r="I1481" s="5"/>
      <c r="P1481" s="6"/>
      <c r="Q1481" s="6"/>
      <c r="R1481" s="6"/>
      <c r="S1481" s="6"/>
      <c r="T1481" s="6"/>
      <c r="V1481" s="4"/>
      <c r="AB1481" s="7"/>
      <c r="AC1481" s="7"/>
      <c r="AD1481" s="8"/>
    </row>
    <row r="1482" spans="2:30" s="3" customFormat="1" x14ac:dyDescent="0.15">
      <c r="B1482" s="4"/>
      <c r="I1482" s="5"/>
      <c r="P1482" s="6"/>
      <c r="Q1482" s="6"/>
      <c r="R1482" s="6"/>
      <c r="S1482" s="6"/>
      <c r="T1482" s="6"/>
      <c r="V1482" s="4"/>
      <c r="AB1482" s="7"/>
      <c r="AC1482" s="7"/>
      <c r="AD1482" s="8"/>
    </row>
    <row r="1483" spans="2:30" s="3" customFormat="1" x14ac:dyDescent="0.15">
      <c r="B1483" s="4"/>
      <c r="I1483" s="5"/>
      <c r="P1483" s="6"/>
      <c r="Q1483" s="6"/>
      <c r="R1483" s="6"/>
      <c r="S1483" s="6"/>
      <c r="T1483" s="6"/>
      <c r="V1483" s="4"/>
      <c r="AB1483" s="7"/>
      <c r="AC1483" s="7"/>
      <c r="AD1483" s="8"/>
    </row>
    <row r="1484" spans="2:30" s="3" customFormat="1" x14ac:dyDescent="0.15">
      <c r="B1484" s="4"/>
      <c r="I1484" s="5"/>
      <c r="P1484" s="6"/>
      <c r="Q1484" s="6"/>
      <c r="R1484" s="6"/>
      <c r="S1484" s="6"/>
      <c r="T1484" s="6"/>
      <c r="V1484" s="4"/>
      <c r="AB1484" s="7"/>
      <c r="AC1484" s="7"/>
      <c r="AD1484" s="8"/>
    </row>
    <row r="1485" spans="2:30" s="3" customFormat="1" x14ac:dyDescent="0.15">
      <c r="B1485" s="4"/>
      <c r="I1485" s="5"/>
      <c r="P1485" s="6"/>
      <c r="Q1485" s="6"/>
      <c r="R1485" s="6"/>
      <c r="S1485" s="6"/>
      <c r="T1485" s="6"/>
      <c r="V1485" s="4"/>
      <c r="AB1485" s="7"/>
      <c r="AC1485" s="7"/>
      <c r="AD1485" s="8"/>
    </row>
    <row r="1486" spans="2:30" s="3" customFormat="1" x14ac:dyDescent="0.15">
      <c r="B1486" s="4"/>
      <c r="I1486" s="5"/>
      <c r="P1486" s="6"/>
      <c r="Q1486" s="6"/>
      <c r="R1486" s="6"/>
      <c r="S1486" s="6"/>
      <c r="T1486" s="6"/>
      <c r="V1486" s="4"/>
      <c r="AB1486" s="7"/>
      <c r="AC1486" s="7"/>
      <c r="AD1486" s="8"/>
    </row>
    <row r="1487" spans="2:30" s="3" customFormat="1" x14ac:dyDescent="0.15">
      <c r="B1487" s="4"/>
      <c r="I1487" s="5"/>
      <c r="P1487" s="6"/>
      <c r="Q1487" s="6"/>
      <c r="R1487" s="6"/>
      <c r="S1487" s="6"/>
      <c r="T1487" s="6"/>
      <c r="V1487" s="4"/>
      <c r="AB1487" s="7"/>
      <c r="AC1487" s="7"/>
      <c r="AD1487" s="8"/>
    </row>
    <row r="1488" spans="2:30" s="3" customFormat="1" x14ac:dyDescent="0.15">
      <c r="B1488" s="4"/>
      <c r="I1488" s="5"/>
      <c r="P1488" s="6"/>
      <c r="Q1488" s="6"/>
      <c r="R1488" s="6"/>
      <c r="S1488" s="6"/>
      <c r="T1488" s="6"/>
      <c r="V1488" s="4"/>
      <c r="AB1488" s="7"/>
      <c r="AC1488" s="7"/>
      <c r="AD1488" s="8"/>
    </row>
    <row r="1489" spans="2:30" s="3" customFormat="1" x14ac:dyDescent="0.15">
      <c r="B1489" s="4"/>
      <c r="I1489" s="5"/>
      <c r="P1489" s="6"/>
      <c r="Q1489" s="6"/>
      <c r="R1489" s="6"/>
      <c r="S1489" s="6"/>
      <c r="T1489" s="6"/>
      <c r="V1489" s="4"/>
      <c r="AB1489" s="7"/>
      <c r="AC1489" s="7"/>
      <c r="AD1489" s="8"/>
    </row>
    <row r="1490" spans="2:30" s="3" customFormat="1" x14ac:dyDescent="0.15">
      <c r="B1490" s="4"/>
      <c r="I1490" s="5"/>
      <c r="P1490" s="6"/>
      <c r="Q1490" s="6"/>
      <c r="R1490" s="6"/>
      <c r="S1490" s="6"/>
      <c r="T1490" s="6"/>
      <c r="V1490" s="4"/>
      <c r="AB1490" s="7"/>
      <c r="AC1490" s="7"/>
      <c r="AD1490" s="8"/>
    </row>
    <row r="1491" spans="2:30" s="3" customFormat="1" x14ac:dyDescent="0.15">
      <c r="B1491" s="4"/>
      <c r="I1491" s="5"/>
      <c r="P1491" s="6"/>
      <c r="Q1491" s="6"/>
      <c r="R1491" s="6"/>
      <c r="S1491" s="6"/>
      <c r="T1491" s="6"/>
      <c r="V1491" s="4"/>
      <c r="AB1491" s="7"/>
      <c r="AC1491" s="7"/>
      <c r="AD1491" s="8"/>
    </row>
    <row r="1492" spans="2:30" s="3" customFormat="1" x14ac:dyDescent="0.15">
      <c r="B1492" s="4"/>
      <c r="I1492" s="5"/>
      <c r="P1492" s="6"/>
      <c r="Q1492" s="6"/>
      <c r="R1492" s="6"/>
      <c r="S1492" s="6"/>
      <c r="T1492" s="6"/>
      <c r="V1492" s="4"/>
      <c r="AB1492" s="7"/>
      <c r="AC1492" s="7"/>
      <c r="AD1492" s="8"/>
    </row>
    <row r="1493" spans="2:30" s="3" customFormat="1" x14ac:dyDescent="0.15">
      <c r="B1493" s="4"/>
      <c r="I1493" s="5"/>
      <c r="P1493" s="6"/>
      <c r="Q1493" s="6"/>
      <c r="R1493" s="6"/>
      <c r="S1493" s="6"/>
      <c r="T1493" s="6"/>
      <c r="V1493" s="4"/>
      <c r="AB1493" s="7"/>
      <c r="AC1493" s="7"/>
      <c r="AD1493" s="8"/>
    </row>
    <row r="1494" spans="2:30" s="3" customFormat="1" x14ac:dyDescent="0.15">
      <c r="B1494" s="4"/>
      <c r="I1494" s="5"/>
      <c r="P1494" s="6"/>
      <c r="Q1494" s="6"/>
      <c r="R1494" s="6"/>
      <c r="S1494" s="6"/>
      <c r="T1494" s="6"/>
      <c r="V1494" s="4"/>
      <c r="AB1494" s="7"/>
      <c r="AC1494" s="7"/>
      <c r="AD1494" s="8"/>
    </row>
    <row r="1495" spans="2:30" s="3" customFormat="1" x14ac:dyDescent="0.15">
      <c r="B1495" s="4"/>
      <c r="I1495" s="5"/>
      <c r="P1495" s="6"/>
      <c r="Q1495" s="6"/>
      <c r="R1495" s="6"/>
      <c r="S1495" s="6"/>
      <c r="T1495" s="6"/>
      <c r="V1495" s="4"/>
      <c r="AB1495" s="7"/>
      <c r="AC1495" s="7"/>
      <c r="AD1495" s="8"/>
    </row>
    <row r="1496" spans="2:30" s="3" customFormat="1" x14ac:dyDescent="0.15">
      <c r="B1496" s="4"/>
      <c r="I1496" s="5"/>
      <c r="P1496" s="6"/>
      <c r="Q1496" s="6"/>
      <c r="R1496" s="6"/>
      <c r="S1496" s="6"/>
      <c r="T1496" s="6"/>
      <c r="V1496" s="4"/>
      <c r="AB1496" s="7"/>
      <c r="AC1496" s="7"/>
      <c r="AD1496" s="8"/>
    </row>
    <row r="1497" spans="2:30" s="3" customFormat="1" x14ac:dyDescent="0.15">
      <c r="B1497" s="4"/>
      <c r="I1497" s="5"/>
      <c r="P1497" s="6"/>
      <c r="Q1497" s="6"/>
      <c r="R1497" s="6"/>
      <c r="S1497" s="6"/>
      <c r="T1497" s="6"/>
      <c r="V1497" s="4"/>
      <c r="AB1497" s="7"/>
      <c r="AC1497" s="7"/>
      <c r="AD1497" s="8"/>
    </row>
    <row r="1498" spans="2:30" s="3" customFormat="1" x14ac:dyDescent="0.15">
      <c r="B1498" s="4"/>
      <c r="I1498" s="5"/>
      <c r="P1498" s="6"/>
      <c r="Q1498" s="6"/>
      <c r="R1498" s="6"/>
      <c r="S1498" s="6"/>
      <c r="T1498" s="6"/>
      <c r="V1498" s="4"/>
      <c r="AB1498" s="7"/>
      <c r="AC1498" s="7"/>
      <c r="AD1498" s="8"/>
    </row>
    <row r="1499" spans="2:30" s="3" customFormat="1" x14ac:dyDescent="0.15">
      <c r="B1499" s="4"/>
      <c r="I1499" s="5"/>
      <c r="P1499" s="6"/>
      <c r="Q1499" s="6"/>
      <c r="R1499" s="6"/>
      <c r="S1499" s="6"/>
      <c r="T1499" s="6"/>
      <c r="V1499" s="4"/>
      <c r="AB1499" s="7"/>
      <c r="AC1499" s="7"/>
      <c r="AD1499" s="8"/>
    </row>
    <row r="1500" spans="2:30" s="3" customFormat="1" x14ac:dyDescent="0.15">
      <c r="B1500" s="4"/>
      <c r="I1500" s="5"/>
      <c r="P1500" s="6"/>
      <c r="Q1500" s="6"/>
      <c r="R1500" s="6"/>
      <c r="S1500" s="6"/>
      <c r="T1500" s="6"/>
      <c r="V1500" s="4"/>
      <c r="AB1500" s="7"/>
      <c r="AC1500" s="7"/>
      <c r="AD1500" s="8"/>
    </row>
    <row r="1501" spans="2:30" s="3" customFormat="1" x14ac:dyDescent="0.15">
      <c r="B1501" s="4"/>
      <c r="I1501" s="5"/>
      <c r="P1501" s="6"/>
      <c r="Q1501" s="6"/>
      <c r="R1501" s="6"/>
      <c r="S1501" s="6"/>
      <c r="T1501" s="6"/>
      <c r="V1501" s="4"/>
      <c r="AB1501" s="7"/>
      <c r="AC1501" s="7"/>
      <c r="AD1501" s="8"/>
    </row>
    <row r="1502" spans="2:30" s="3" customFormat="1" x14ac:dyDescent="0.15">
      <c r="B1502" s="4"/>
      <c r="I1502" s="5"/>
      <c r="P1502" s="6"/>
      <c r="Q1502" s="6"/>
      <c r="R1502" s="6"/>
      <c r="S1502" s="6"/>
      <c r="T1502" s="6"/>
      <c r="V1502" s="4"/>
      <c r="AB1502" s="7"/>
      <c r="AC1502" s="7"/>
      <c r="AD1502" s="8"/>
    </row>
    <row r="1503" spans="2:30" s="3" customFormat="1" x14ac:dyDescent="0.15">
      <c r="B1503" s="4"/>
      <c r="I1503" s="5"/>
      <c r="P1503" s="6"/>
      <c r="Q1503" s="6"/>
      <c r="R1503" s="6"/>
      <c r="S1503" s="6"/>
      <c r="T1503" s="6"/>
      <c r="V1503" s="4"/>
      <c r="AB1503" s="7"/>
      <c r="AC1503" s="7"/>
      <c r="AD1503" s="8"/>
    </row>
    <row r="1504" spans="2:30" s="3" customFormat="1" x14ac:dyDescent="0.15">
      <c r="B1504" s="4"/>
      <c r="I1504" s="5"/>
      <c r="P1504" s="6"/>
      <c r="Q1504" s="6"/>
      <c r="R1504" s="6"/>
      <c r="S1504" s="6"/>
      <c r="T1504" s="6"/>
      <c r="V1504" s="4"/>
      <c r="AB1504" s="7"/>
      <c r="AC1504" s="7"/>
      <c r="AD1504" s="8"/>
    </row>
    <row r="1505" spans="2:30" s="3" customFormat="1" x14ac:dyDescent="0.15">
      <c r="B1505" s="4"/>
      <c r="I1505" s="5"/>
      <c r="P1505" s="6"/>
      <c r="Q1505" s="6"/>
      <c r="R1505" s="6"/>
      <c r="S1505" s="6"/>
      <c r="T1505" s="6"/>
      <c r="V1505" s="4"/>
      <c r="AB1505" s="7"/>
      <c r="AC1505" s="7"/>
      <c r="AD1505" s="8"/>
    </row>
    <row r="1506" spans="2:30" s="3" customFormat="1" x14ac:dyDescent="0.15">
      <c r="B1506" s="4"/>
      <c r="I1506" s="5"/>
      <c r="P1506" s="6"/>
      <c r="Q1506" s="6"/>
      <c r="R1506" s="6"/>
      <c r="S1506" s="6"/>
      <c r="T1506" s="6"/>
      <c r="V1506" s="4"/>
      <c r="AB1506" s="7"/>
      <c r="AC1506" s="7"/>
      <c r="AD1506" s="8"/>
    </row>
    <row r="1507" spans="2:30" s="3" customFormat="1" x14ac:dyDescent="0.15">
      <c r="B1507" s="4"/>
      <c r="I1507" s="5"/>
      <c r="P1507" s="6"/>
      <c r="Q1507" s="6"/>
      <c r="R1507" s="6"/>
      <c r="S1507" s="6"/>
      <c r="T1507" s="6"/>
      <c r="V1507" s="4"/>
      <c r="AB1507" s="7"/>
      <c r="AC1507" s="7"/>
      <c r="AD1507" s="8"/>
    </row>
    <row r="1508" spans="2:30" s="3" customFormat="1" x14ac:dyDescent="0.15">
      <c r="B1508" s="4"/>
      <c r="I1508" s="5"/>
      <c r="P1508" s="6"/>
      <c r="Q1508" s="6"/>
      <c r="R1508" s="6"/>
      <c r="S1508" s="6"/>
      <c r="T1508" s="6"/>
      <c r="V1508" s="4"/>
      <c r="AB1508" s="7"/>
      <c r="AC1508" s="7"/>
      <c r="AD1508" s="8"/>
    </row>
    <row r="1509" spans="2:30" s="3" customFormat="1" x14ac:dyDescent="0.15">
      <c r="B1509" s="4"/>
      <c r="I1509" s="5"/>
      <c r="P1509" s="6"/>
      <c r="Q1509" s="6"/>
      <c r="R1509" s="6"/>
      <c r="S1509" s="6"/>
      <c r="T1509" s="6"/>
      <c r="V1509" s="4"/>
      <c r="AB1509" s="7"/>
      <c r="AC1509" s="7"/>
      <c r="AD1509" s="8"/>
    </row>
    <row r="1510" spans="2:30" s="3" customFormat="1" x14ac:dyDescent="0.15">
      <c r="B1510" s="4"/>
      <c r="I1510" s="5"/>
      <c r="P1510" s="6"/>
      <c r="Q1510" s="6"/>
      <c r="R1510" s="6"/>
      <c r="S1510" s="6"/>
      <c r="T1510" s="6"/>
      <c r="V1510" s="4"/>
      <c r="AB1510" s="7"/>
      <c r="AC1510" s="7"/>
      <c r="AD1510" s="8"/>
    </row>
    <row r="1511" spans="2:30" s="3" customFormat="1" x14ac:dyDescent="0.15">
      <c r="B1511" s="4"/>
      <c r="I1511" s="5"/>
      <c r="P1511" s="6"/>
      <c r="Q1511" s="6"/>
      <c r="R1511" s="6"/>
      <c r="S1511" s="6"/>
      <c r="T1511" s="6"/>
      <c r="V1511" s="4"/>
      <c r="AB1511" s="7"/>
      <c r="AC1511" s="7"/>
      <c r="AD1511" s="8"/>
    </row>
    <row r="1512" spans="2:30" s="3" customFormat="1" x14ac:dyDescent="0.15">
      <c r="B1512" s="4"/>
      <c r="I1512" s="5"/>
      <c r="P1512" s="6"/>
      <c r="Q1512" s="6"/>
      <c r="R1512" s="6"/>
      <c r="S1512" s="6"/>
      <c r="T1512" s="6"/>
      <c r="V1512" s="4"/>
      <c r="AB1512" s="7"/>
      <c r="AC1512" s="7"/>
      <c r="AD1512" s="8"/>
    </row>
    <row r="1513" spans="2:30" s="3" customFormat="1" x14ac:dyDescent="0.15">
      <c r="B1513" s="4"/>
      <c r="I1513" s="5"/>
      <c r="P1513" s="6"/>
      <c r="Q1513" s="6"/>
      <c r="R1513" s="6"/>
      <c r="S1513" s="6"/>
      <c r="T1513" s="6"/>
      <c r="V1513" s="4"/>
      <c r="AB1513" s="7"/>
      <c r="AC1513" s="7"/>
      <c r="AD1513" s="8"/>
    </row>
    <row r="1514" spans="2:30" s="3" customFormat="1" x14ac:dyDescent="0.15">
      <c r="B1514" s="4"/>
      <c r="I1514" s="5"/>
      <c r="P1514" s="6"/>
      <c r="Q1514" s="6"/>
      <c r="R1514" s="6"/>
      <c r="S1514" s="6"/>
      <c r="T1514" s="6"/>
      <c r="V1514" s="4"/>
      <c r="AB1514" s="7"/>
      <c r="AC1514" s="7"/>
      <c r="AD1514" s="8"/>
    </row>
    <row r="1515" spans="2:30" s="3" customFormat="1" x14ac:dyDescent="0.15">
      <c r="B1515" s="4"/>
      <c r="I1515" s="5"/>
      <c r="P1515" s="6"/>
      <c r="Q1515" s="6"/>
      <c r="R1515" s="6"/>
      <c r="S1515" s="6"/>
      <c r="T1515" s="6"/>
      <c r="V1515" s="4"/>
      <c r="AB1515" s="7"/>
      <c r="AC1515" s="7"/>
      <c r="AD1515" s="8"/>
    </row>
    <row r="1516" spans="2:30" s="3" customFormat="1" x14ac:dyDescent="0.15">
      <c r="B1516" s="4"/>
      <c r="I1516" s="5"/>
      <c r="P1516" s="6"/>
      <c r="Q1516" s="6"/>
      <c r="R1516" s="6"/>
      <c r="S1516" s="6"/>
      <c r="T1516" s="6"/>
      <c r="V1516" s="4"/>
      <c r="AB1516" s="7"/>
      <c r="AC1516" s="7"/>
      <c r="AD1516" s="8"/>
    </row>
    <row r="1517" spans="2:30" s="3" customFormat="1" x14ac:dyDescent="0.15">
      <c r="B1517" s="4"/>
      <c r="I1517" s="5"/>
      <c r="P1517" s="6"/>
      <c r="Q1517" s="6"/>
      <c r="R1517" s="6"/>
      <c r="S1517" s="6"/>
      <c r="T1517" s="6"/>
      <c r="V1517" s="4"/>
      <c r="AB1517" s="7"/>
      <c r="AC1517" s="7"/>
      <c r="AD1517" s="8"/>
    </row>
    <row r="1518" spans="2:30" s="3" customFormat="1" x14ac:dyDescent="0.15">
      <c r="B1518" s="4"/>
      <c r="I1518" s="5"/>
      <c r="P1518" s="6"/>
      <c r="Q1518" s="6"/>
      <c r="R1518" s="6"/>
      <c r="S1518" s="6"/>
      <c r="T1518" s="6"/>
      <c r="V1518" s="4"/>
      <c r="AB1518" s="7"/>
      <c r="AC1518" s="7"/>
      <c r="AD1518" s="8"/>
    </row>
    <row r="1519" spans="2:30" s="3" customFormat="1" x14ac:dyDescent="0.15">
      <c r="B1519" s="4"/>
      <c r="I1519" s="5"/>
      <c r="P1519" s="6"/>
      <c r="Q1519" s="6"/>
      <c r="R1519" s="6"/>
      <c r="S1519" s="6"/>
      <c r="T1519" s="6"/>
      <c r="V1519" s="4"/>
      <c r="AB1519" s="7"/>
      <c r="AC1519" s="7"/>
      <c r="AD1519" s="8"/>
    </row>
    <row r="1520" spans="2:30" s="3" customFormat="1" x14ac:dyDescent="0.15">
      <c r="B1520" s="4"/>
      <c r="I1520" s="5"/>
      <c r="P1520" s="6"/>
      <c r="Q1520" s="6"/>
      <c r="R1520" s="6"/>
      <c r="S1520" s="6"/>
      <c r="T1520" s="6"/>
      <c r="V1520" s="4"/>
      <c r="AB1520" s="7"/>
      <c r="AC1520" s="7"/>
      <c r="AD1520" s="8"/>
    </row>
    <row r="1521" spans="2:30" s="3" customFormat="1" x14ac:dyDescent="0.15">
      <c r="B1521" s="4"/>
      <c r="I1521" s="5"/>
      <c r="P1521" s="6"/>
      <c r="Q1521" s="6"/>
      <c r="R1521" s="6"/>
      <c r="S1521" s="6"/>
      <c r="T1521" s="6"/>
      <c r="V1521" s="4"/>
      <c r="AB1521" s="7"/>
      <c r="AC1521" s="7"/>
      <c r="AD1521" s="8"/>
    </row>
    <row r="1522" spans="2:30" s="3" customFormat="1" x14ac:dyDescent="0.15">
      <c r="B1522" s="4"/>
      <c r="I1522" s="5"/>
      <c r="P1522" s="6"/>
      <c r="Q1522" s="6"/>
      <c r="R1522" s="6"/>
      <c r="S1522" s="6"/>
      <c r="T1522" s="6"/>
      <c r="V1522" s="4"/>
      <c r="AB1522" s="7"/>
      <c r="AC1522" s="7"/>
      <c r="AD1522" s="8"/>
    </row>
    <row r="1523" spans="2:30" s="3" customFormat="1" x14ac:dyDescent="0.15">
      <c r="B1523" s="4"/>
      <c r="I1523" s="5"/>
      <c r="P1523" s="6"/>
      <c r="Q1523" s="6"/>
      <c r="R1523" s="6"/>
      <c r="S1523" s="6"/>
      <c r="T1523" s="6"/>
      <c r="V1523" s="4"/>
      <c r="AB1523" s="7"/>
      <c r="AC1523" s="7"/>
      <c r="AD1523" s="8"/>
    </row>
    <row r="1524" spans="2:30" s="3" customFormat="1" x14ac:dyDescent="0.15">
      <c r="B1524" s="4"/>
      <c r="I1524" s="5"/>
      <c r="P1524" s="6"/>
      <c r="Q1524" s="6"/>
      <c r="R1524" s="6"/>
      <c r="S1524" s="6"/>
      <c r="T1524" s="6"/>
      <c r="V1524" s="4"/>
      <c r="AB1524" s="7"/>
      <c r="AC1524" s="7"/>
      <c r="AD1524" s="8"/>
    </row>
    <row r="1525" spans="2:30" s="3" customFormat="1" x14ac:dyDescent="0.15">
      <c r="B1525" s="4"/>
      <c r="I1525" s="5"/>
      <c r="P1525" s="6"/>
      <c r="Q1525" s="6"/>
      <c r="R1525" s="6"/>
      <c r="S1525" s="6"/>
      <c r="T1525" s="6"/>
      <c r="V1525" s="4"/>
      <c r="AB1525" s="7"/>
      <c r="AC1525" s="7"/>
      <c r="AD1525" s="8"/>
    </row>
    <row r="1526" spans="2:30" s="3" customFormat="1" x14ac:dyDescent="0.15">
      <c r="B1526" s="4"/>
      <c r="I1526" s="5"/>
      <c r="P1526" s="6"/>
      <c r="Q1526" s="6"/>
      <c r="R1526" s="6"/>
      <c r="S1526" s="6"/>
      <c r="T1526" s="6"/>
      <c r="V1526" s="4"/>
      <c r="AB1526" s="7"/>
      <c r="AC1526" s="7"/>
      <c r="AD1526" s="8"/>
    </row>
    <row r="1527" spans="2:30" s="3" customFormat="1" x14ac:dyDescent="0.15">
      <c r="B1527" s="4"/>
      <c r="I1527" s="5"/>
      <c r="P1527" s="6"/>
      <c r="Q1527" s="6"/>
      <c r="R1527" s="6"/>
      <c r="S1527" s="6"/>
      <c r="T1527" s="6"/>
      <c r="V1527" s="4"/>
      <c r="AB1527" s="7"/>
      <c r="AC1527" s="7"/>
      <c r="AD1527" s="8"/>
    </row>
    <row r="1528" spans="2:30" s="3" customFormat="1" x14ac:dyDescent="0.15">
      <c r="B1528" s="4"/>
      <c r="I1528" s="5"/>
      <c r="P1528" s="6"/>
      <c r="Q1528" s="6"/>
      <c r="R1528" s="6"/>
      <c r="S1528" s="6"/>
      <c r="T1528" s="6"/>
      <c r="V1528" s="4"/>
      <c r="AB1528" s="7"/>
      <c r="AC1528" s="7"/>
      <c r="AD1528" s="8"/>
    </row>
    <row r="1529" spans="2:30" s="3" customFormat="1" x14ac:dyDescent="0.15">
      <c r="B1529" s="4"/>
      <c r="I1529" s="5"/>
      <c r="P1529" s="6"/>
      <c r="Q1529" s="6"/>
      <c r="R1529" s="6"/>
      <c r="S1529" s="6"/>
      <c r="T1529" s="6"/>
      <c r="V1529" s="4"/>
      <c r="AB1529" s="7"/>
      <c r="AC1529" s="7"/>
      <c r="AD1529" s="8"/>
    </row>
    <row r="1530" spans="2:30" s="3" customFormat="1" x14ac:dyDescent="0.15">
      <c r="B1530" s="4"/>
      <c r="I1530" s="5"/>
      <c r="P1530" s="6"/>
      <c r="Q1530" s="6"/>
      <c r="R1530" s="6"/>
      <c r="S1530" s="6"/>
      <c r="T1530" s="6"/>
      <c r="V1530" s="4"/>
      <c r="AB1530" s="7"/>
      <c r="AC1530" s="7"/>
      <c r="AD1530" s="8"/>
    </row>
    <row r="1531" spans="2:30" s="3" customFormat="1" x14ac:dyDescent="0.15">
      <c r="B1531" s="4"/>
      <c r="I1531" s="5"/>
      <c r="P1531" s="6"/>
      <c r="Q1531" s="6"/>
      <c r="R1531" s="6"/>
      <c r="S1531" s="6"/>
      <c r="T1531" s="6"/>
      <c r="V1531" s="4"/>
      <c r="AB1531" s="7"/>
      <c r="AC1531" s="7"/>
      <c r="AD1531" s="8"/>
    </row>
    <row r="1532" spans="2:30" s="3" customFormat="1" x14ac:dyDescent="0.15">
      <c r="B1532" s="4"/>
      <c r="I1532" s="5"/>
      <c r="P1532" s="6"/>
      <c r="Q1532" s="6"/>
      <c r="R1532" s="6"/>
      <c r="S1532" s="6"/>
      <c r="T1532" s="6"/>
      <c r="V1532" s="4"/>
      <c r="AB1532" s="7"/>
      <c r="AC1532" s="7"/>
      <c r="AD1532" s="8"/>
    </row>
    <row r="1533" spans="2:30" s="3" customFormat="1" x14ac:dyDescent="0.15">
      <c r="B1533" s="4"/>
      <c r="I1533" s="5"/>
      <c r="P1533" s="6"/>
      <c r="Q1533" s="6"/>
      <c r="R1533" s="6"/>
      <c r="S1533" s="6"/>
      <c r="T1533" s="6"/>
      <c r="V1533" s="4"/>
      <c r="AB1533" s="7"/>
      <c r="AC1533" s="7"/>
      <c r="AD1533" s="8"/>
    </row>
    <row r="1534" spans="2:30" s="3" customFormat="1" x14ac:dyDescent="0.15">
      <c r="B1534" s="4"/>
      <c r="I1534" s="5"/>
      <c r="P1534" s="6"/>
      <c r="Q1534" s="6"/>
      <c r="R1534" s="6"/>
      <c r="S1534" s="6"/>
      <c r="T1534" s="6"/>
      <c r="V1534" s="4"/>
      <c r="AB1534" s="7"/>
      <c r="AC1534" s="7"/>
      <c r="AD1534" s="8"/>
    </row>
    <row r="1535" spans="2:30" s="3" customFormat="1" x14ac:dyDescent="0.15">
      <c r="B1535" s="4"/>
      <c r="I1535" s="5"/>
      <c r="P1535" s="6"/>
      <c r="Q1535" s="6"/>
      <c r="R1535" s="6"/>
      <c r="S1535" s="6"/>
      <c r="T1535" s="6"/>
      <c r="V1535" s="4"/>
      <c r="AB1535" s="7"/>
      <c r="AC1535" s="7"/>
      <c r="AD1535" s="8"/>
    </row>
    <row r="1536" spans="2:30" s="3" customFormat="1" x14ac:dyDescent="0.15">
      <c r="B1536" s="4"/>
      <c r="I1536" s="5"/>
      <c r="P1536" s="6"/>
      <c r="Q1536" s="6"/>
      <c r="R1536" s="6"/>
      <c r="S1536" s="6"/>
      <c r="T1536" s="6"/>
      <c r="V1536" s="4"/>
      <c r="AB1536" s="7"/>
      <c r="AC1536" s="7"/>
      <c r="AD1536" s="8"/>
    </row>
    <row r="1537" spans="2:30" s="3" customFormat="1" x14ac:dyDescent="0.15">
      <c r="B1537" s="4"/>
      <c r="I1537" s="5"/>
      <c r="P1537" s="6"/>
      <c r="Q1537" s="6"/>
      <c r="R1537" s="6"/>
      <c r="S1537" s="6"/>
      <c r="T1537" s="6"/>
      <c r="V1537" s="4"/>
      <c r="AB1537" s="7"/>
      <c r="AC1537" s="7"/>
      <c r="AD1537" s="8"/>
    </row>
    <row r="1538" spans="2:30" s="3" customFormat="1" x14ac:dyDescent="0.15">
      <c r="B1538" s="4"/>
      <c r="I1538" s="5"/>
      <c r="P1538" s="6"/>
      <c r="Q1538" s="6"/>
      <c r="R1538" s="6"/>
      <c r="S1538" s="6"/>
      <c r="T1538" s="6"/>
      <c r="V1538" s="4"/>
      <c r="AB1538" s="7"/>
      <c r="AC1538" s="7"/>
      <c r="AD1538" s="8"/>
    </row>
    <row r="1539" spans="2:30" s="3" customFormat="1" x14ac:dyDescent="0.15">
      <c r="B1539" s="4"/>
      <c r="I1539" s="5"/>
      <c r="P1539" s="6"/>
      <c r="Q1539" s="6"/>
      <c r="R1539" s="6"/>
      <c r="S1539" s="6"/>
      <c r="T1539" s="6"/>
      <c r="V1539" s="4"/>
      <c r="AB1539" s="7"/>
      <c r="AC1539" s="7"/>
      <c r="AD1539" s="8"/>
    </row>
    <row r="1540" spans="2:30" s="3" customFormat="1" x14ac:dyDescent="0.15">
      <c r="B1540" s="4"/>
      <c r="I1540" s="5"/>
      <c r="P1540" s="6"/>
      <c r="Q1540" s="6"/>
      <c r="R1540" s="6"/>
      <c r="S1540" s="6"/>
      <c r="T1540" s="6"/>
      <c r="V1540" s="4"/>
      <c r="AB1540" s="7"/>
      <c r="AC1540" s="7"/>
      <c r="AD1540" s="8"/>
    </row>
    <row r="1541" spans="2:30" s="3" customFormat="1" x14ac:dyDescent="0.15">
      <c r="B1541" s="4"/>
      <c r="I1541" s="5"/>
      <c r="P1541" s="6"/>
      <c r="Q1541" s="6"/>
      <c r="R1541" s="6"/>
      <c r="S1541" s="6"/>
      <c r="T1541" s="6"/>
      <c r="V1541" s="4"/>
      <c r="AB1541" s="7"/>
      <c r="AC1541" s="7"/>
      <c r="AD1541" s="8"/>
    </row>
    <row r="1542" spans="2:30" s="3" customFormat="1" x14ac:dyDescent="0.15">
      <c r="B1542" s="4"/>
      <c r="I1542" s="5"/>
      <c r="P1542" s="6"/>
      <c r="Q1542" s="6"/>
      <c r="R1542" s="6"/>
      <c r="S1542" s="6"/>
      <c r="T1542" s="6"/>
      <c r="V1542" s="4"/>
      <c r="AB1542" s="7"/>
      <c r="AC1542" s="7"/>
      <c r="AD1542" s="8"/>
    </row>
    <row r="1543" spans="2:30" s="3" customFormat="1" x14ac:dyDescent="0.15">
      <c r="B1543" s="4"/>
      <c r="I1543" s="5"/>
      <c r="P1543" s="6"/>
      <c r="Q1543" s="6"/>
      <c r="R1543" s="6"/>
      <c r="S1543" s="6"/>
      <c r="T1543" s="6"/>
      <c r="V1543" s="4"/>
      <c r="AB1543" s="7"/>
      <c r="AC1543" s="7"/>
      <c r="AD1543" s="8"/>
    </row>
    <row r="1544" spans="2:30" s="3" customFormat="1" x14ac:dyDescent="0.15">
      <c r="B1544" s="4"/>
      <c r="I1544" s="5"/>
      <c r="P1544" s="6"/>
      <c r="Q1544" s="6"/>
      <c r="R1544" s="6"/>
      <c r="S1544" s="6"/>
      <c r="T1544" s="6"/>
      <c r="V1544" s="4"/>
      <c r="AB1544" s="7"/>
      <c r="AC1544" s="7"/>
      <c r="AD1544" s="8"/>
    </row>
    <row r="1545" spans="2:30" s="3" customFormat="1" x14ac:dyDescent="0.15">
      <c r="B1545" s="4"/>
      <c r="I1545" s="5"/>
      <c r="P1545" s="6"/>
      <c r="Q1545" s="6"/>
      <c r="R1545" s="6"/>
      <c r="S1545" s="6"/>
      <c r="T1545" s="6"/>
      <c r="V1545" s="4"/>
      <c r="AB1545" s="7"/>
      <c r="AC1545" s="7"/>
      <c r="AD1545" s="8"/>
    </row>
    <row r="1546" spans="2:30" s="3" customFormat="1" x14ac:dyDescent="0.15">
      <c r="B1546" s="4"/>
      <c r="I1546" s="5"/>
      <c r="P1546" s="6"/>
      <c r="Q1546" s="6"/>
      <c r="R1546" s="6"/>
      <c r="S1546" s="6"/>
      <c r="T1546" s="6"/>
      <c r="V1546" s="4"/>
      <c r="AB1546" s="7"/>
      <c r="AC1546" s="7"/>
      <c r="AD1546" s="8"/>
    </row>
    <row r="1547" spans="2:30" s="3" customFormat="1" x14ac:dyDescent="0.15">
      <c r="B1547" s="4"/>
      <c r="I1547" s="5"/>
      <c r="P1547" s="6"/>
      <c r="Q1547" s="6"/>
      <c r="R1547" s="6"/>
      <c r="S1547" s="6"/>
      <c r="T1547" s="6"/>
      <c r="V1547" s="4"/>
      <c r="AB1547" s="7"/>
      <c r="AC1547" s="7"/>
      <c r="AD1547" s="8"/>
    </row>
    <row r="1548" spans="2:30" s="3" customFormat="1" x14ac:dyDescent="0.15">
      <c r="B1548" s="4"/>
      <c r="I1548" s="5"/>
      <c r="P1548" s="6"/>
      <c r="Q1548" s="6"/>
      <c r="R1548" s="6"/>
      <c r="S1548" s="6"/>
      <c r="T1548" s="6"/>
      <c r="V1548" s="4"/>
      <c r="AB1548" s="7"/>
      <c r="AC1548" s="7"/>
      <c r="AD1548" s="8"/>
    </row>
    <row r="1549" spans="2:30" s="3" customFormat="1" x14ac:dyDescent="0.15">
      <c r="B1549" s="4"/>
      <c r="I1549" s="5"/>
      <c r="P1549" s="6"/>
      <c r="Q1549" s="6"/>
      <c r="R1549" s="6"/>
      <c r="S1549" s="6"/>
      <c r="T1549" s="6"/>
      <c r="V1549" s="4"/>
      <c r="AB1549" s="7"/>
      <c r="AC1549" s="7"/>
      <c r="AD1549" s="8"/>
    </row>
    <row r="1550" spans="2:30" s="3" customFormat="1" x14ac:dyDescent="0.15">
      <c r="B1550" s="4"/>
      <c r="I1550" s="5"/>
      <c r="P1550" s="6"/>
      <c r="Q1550" s="6"/>
      <c r="R1550" s="6"/>
      <c r="S1550" s="6"/>
      <c r="T1550" s="6"/>
      <c r="V1550" s="4"/>
      <c r="AB1550" s="7"/>
      <c r="AC1550" s="7"/>
      <c r="AD1550" s="8"/>
    </row>
    <row r="1551" spans="2:30" s="3" customFormat="1" x14ac:dyDescent="0.15">
      <c r="B1551" s="4"/>
      <c r="I1551" s="5"/>
      <c r="P1551" s="6"/>
      <c r="Q1551" s="6"/>
      <c r="R1551" s="6"/>
      <c r="S1551" s="6"/>
      <c r="T1551" s="6"/>
      <c r="V1551" s="4"/>
      <c r="AB1551" s="7"/>
      <c r="AC1551" s="7"/>
      <c r="AD1551" s="8"/>
    </row>
    <row r="1552" spans="2:30" s="3" customFormat="1" x14ac:dyDescent="0.15">
      <c r="B1552" s="4"/>
      <c r="I1552" s="5"/>
      <c r="P1552" s="6"/>
      <c r="Q1552" s="6"/>
      <c r="R1552" s="6"/>
      <c r="S1552" s="6"/>
      <c r="T1552" s="6"/>
      <c r="V1552" s="4"/>
      <c r="AB1552" s="7"/>
      <c r="AC1552" s="7"/>
      <c r="AD1552" s="8"/>
    </row>
    <row r="1553" spans="2:30" s="3" customFormat="1" x14ac:dyDescent="0.15">
      <c r="B1553" s="4"/>
      <c r="I1553" s="5"/>
      <c r="P1553" s="6"/>
      <c r="Q1553" s="6"/>
      <c r="R1553" s="6"/>
      <c r="S1553" s="6"/>
      <c r="T1553" s="6"/>
      <c r="V1553" s="4"/>
      <c r="AB1553" s="7"/>
      <c r="AC1553" s="7"/>
      <c r="AD1553" s="8"/>
    </row>
    <row r="1554" spans="2:30" s="3" customFormat="1" x14ac:dyDescent="0.15">
      <c r="B1554" s="4"/>
      <c r="I1554" s="5"/>
      <c r="P1554" s="6"/>
      <c r="Q1554" s="6"/>
      <c r="R1554" s="6"/>
      <c r="S1554" s="6"/>
      <c r="T1554" s="6"/>
      <c r="V1554" s="4"/>
      <c r="AB1554" s="7"/>
      <c r="AC1554" s="7"/>
      <c r="AD1554" s="8"/>
    </row>
    <row r="1555" spans="2:30" s="3" customFormat="1" x14ac:dyDescent="0.15">
      <c r="B1555" s="4"/>
      <c r="I1555" s="5"/>
      <c r="P1555" s="6"/>
      <c r="Q1555" s="6"/>
      <c r="R1555" s="6"/>
      <c r="S1555" s="6"/>
      <c r="T1555" s="6"/>
      <c r="V1555" s="4"/>
      <c r="AB1555" s="7"/>
      <c r="AC1555" s="7"/>
      <c r="AD1555" s="8"/>
    </row>
    <row r="1556" spans="2:30" s="3" customFormat="1" x14ac:dyDescent="0.15">
      <c r="B1556" s="4"/>
      <c r="I1556" s="5"/>
      <c r="P1556" s="6"/>
      <c r="Q1556" s="6"/>
      <c r="R1556" s="6"/>
      <c r="S1556" s="6"/>
      <c r="T1556" s="6"/>
      <c r="V1556" s="4"/>
      <c r="AB1556" s="7"/>
      <c r="AC1556" s="7"/>
      <c r="AD1556" s="8"/>
    </row>
    <row r="1557" spans="2:30" s="3" customFormat="1" x14ac:dyDescent="0.15">
      <c r="B1557" s="4"/>
      <c r="I1557" s="5"/>
      <c r="P1557" s="6"/>
      <c r="Q1557" s="6"/>
      <c r="R1557" s="6"/>
      <c r="S1557" s="6"/>
      <c r="T1557" s="6"/>
      <c r="V1557" s="4"/>
      <c r="AB1557" s="7"/>
      <c r="AC1557" s="7"/>
      <c r="AD1557" s="8"/>
    </row>
    <row r="1558" spans="2:30" s="3" customFormat="1" x14ac:dyDescent="0.15">
      <c r="B1558" s="4"/>
      <c r="I1558" s="5"/>
      <c r="P1558" s="6"/>
      <c r="Q1558" s="6"/>
      <c r="R1558" s="6"/>
      <c r="S1558" s="6"/>
      <c r="T1558" s="6"/>
      <c r="V1558" s="4"/>
      <c r="AB1558" s="7"/>
      <c r="AC1558" s="7"/>
      <c r="AD1558" s="8"/>
    </row>
    <row r="1559" spans="2:30" s="3" customFormat="1" x14ac:dyDescent="0.15">
      <c r="B1559" s="4"/>
      <c r="I1559" s="5"/>
      <c r="P1559" s="6"/>
      <c r="Q1559" s="6"/>
      <c r="R1559" s="6"/>
      <c r="S1559" s="6"/>
      <c r="T1559" s="6"/>
      <c r="V1559" s="4"/>
      <c r="AB1559" s="7"/>
      <c r="AC1559" s="7"/>
      <c r="AD1559" s="8"/>
    </row>
    <row r="1560" spans="2:30" s="3" customFormat="1" x14ac:dyDescent="0.15">
      <c r="B1560" s="4"/>
      <c r="I1560" s="5"/>
      <c r="P1560" s="6"/>
      <c r="Q1560" s="6"/>
      <c r="R1560" s="6"/>
      <c r="S1560" s="6"/>
      <c r="T1560" s="6"/>
      <c r="V1560" s="4"/>
      <c r="AB1560" s="7"/>
      <c r="AC1560" s="7"/>
      <c r="AD1560" s="8"/>
    </row>
    <row r="1561" spans="2:30" s="3" customFormat="1" x14ac:dyDescent="0.15">
      <c r="B1561" s="4"/>
      <c r="I1561" s="5"/>
      <c r="P1561" s="6"/>
      <c r="Q1561" s="6"/>
      <c r="R1561" s="6"/>
      <c r="S1561" s="6"/>
      <c r="T1561" s="6"/>
      <c r="V1561" s="4"/>
      <c r="AB1561" s="7"/>
      <c r="AC1561" s="7"/>
      <c r="AD1561" s="8"/>
    </row>
    <row r="1562" spans="2:30" s="3" customFormat="1" x14ac:dyDescent="0.15">
      <c r="B1562" s="4"/>
      <c r="I1562" s="5"/>
      <c r="P1562" s="6"/>
      <c r="Q1562" s="6"/>
      <c r="R1562" s="6"/>
      <c r="S1562" s="6"/>
      <c r="T1562" s="6"/>
      <c r="V1562" s="4"/>
      <c r="AB1562" s="7"/>
      <c r="AC1562" s="7"/>
      <c r="AD1562" s="8"/>
    </row>
    <row r="1563" spans="2:30" s="3" customFormat="1" x14ac:dyDescent="0.15">
      <c r="B1563" s="4"/>
      <c r="I1563" s="5"/>
      <c r="P1563" s="6"/>
      <c r="Q1563" s="6"/>
      <c r="R1563" s="6"/>
      <c r="S1563" s="6"/>
      <c r="T1563" s="6"/>
      <c r="V1563" s="4"/>
      <c r="AB1563" s="7"/>
      <c r="AC1563" s="7"/>
      <c r="AD1563" s="8"/>
    </row>
    <row r="1564" spans="2:30" s="3" customFormat="1" x14ac:dyDescent="0.15">
      <c r="B1564" s="4"/>
      <c r="I1564" s="5"/>
      <c r="P1564" s="6"/>
      <c r="Q1564" s="6"/>
      <c r="R1564" s="6"/>
      <c r="S1564" s="6"/>
      <c r="T1564" s="6"/>
      <c r="V1564" s="4"/>
      <c r="AB1564" s="7"/>
      <c r="AC1564" s="7"/>
      <c r="AD1564" s="8"/>
    </row>
    <row r="1565" spans="2:30" s="3" customFormat="1" x14ac:dyDescent="0.15">
      <c r="B1565" s="4"/>
      <c r="I1565" s="5"/>
      <c r="P1565" s="6"/>
      <c r="Q1565" s="6"/>
      <c r="R1565" s="6"/>
      <c r="S1565" s="6"/>
      <c r="T1565" s="6"/>
      <c r="V1565" s="4"/>
      <c r="AB1565" s="7"/>
      <c r="AC1565" s="7"/>
      <c r="AD1565" s="8"/>
    </row>
    <row r="1566" spans="2:30" s="3" customFormat="1" x14ac:dyDescent="0.15">
      <c r="B1566" s="4"/>
      <c r="I1566" s="5"/>
      <c r="P1566" s="6"/>
      <c r="Q1566" s="6"/>
      <c r="R1566" s="6"/>
      <c r="S1566" s="6"/>
      <c r="T1566" s="6"/>
      <c r="V1566" s="4"/>
      <c r="AB1566" s="7"/>
      <c r="AC1566" s="7"/>
      <c r="AD1566" s="8"/>
    </row>
    <row r="1567" spans="2:30" s="3" customFormat="1" x14ac:dyDescent="0.15">
      <c r="B1567" s="4"/>
      <c r="I1567" s="5"/>
      <c r="P1567" s="6"/>
      <c r="Q1567" s="6"/>
      <c r="R1567" s="6"/>
      <c r="S1567" s="6"/>
      <c r="T1567" s="6"/>
      <c r="V1567" s="4"/>
      <c r="AB1567" s="7"/>
      <c r="AC1567" s="7"/>
      <c r="AD1567" s="8"/>
    </row>
    <row r="1568" spans="2:30" s="3" customFormat="1" x14ac:dyDescent="0.15">
      <c r="B1568" s="4"/>
      <c r="I1568" s="5"/>
      <c r="P1568" s="6"/>
      <c r="Q1568" s="6"/>
      <c r="R1568" s="6"/>
      <c r="S1568" s="6"/>
      <c r="T1568" s="6"/>
      <c r="V1568" s="4"/>
      <c r="AB1568" s="7"/>
      <c r="AC1568" s="7"/>
      <c r="AD1568" s="8"/>
    </row>
    <row r="1569" spans="2:30" s="3" customFormat="1" x14ac:dyDescent="0.15">
      <c r="B1569" s="4"/>
      <c r="I1569" s="5"/>
      <c r="P1569" s="6"/>
      <c r="Q1569" s="6"/>
      <c r="R1569" s="6"/>
      <c r="S1569" s="6"/>
      <c r="T1569" s="6"/>
      <c r="V1569" s="4"/>
      <c r="AB1569" s="7"/>
      <c r="AC1569" s="7"/>
      <c r="AD1569" s="8"/>
    </row>
    <row r="1570" spans="2:30" s="3" customFormat="1" x14ac:dyDescent="0.15">
      <c r="B1570" s="4"/>
      <c r="I1570" s="5"/>
      <c r="P1570" s="6"/>
      <c r="Q1570" s="6"/>
      <c r="R1570" s="6"/>
      <c r="S1570" s="6"/>
      <c r="T1570" s="6"/>
      <c r="V1570" s="4"/>
      <c r="AB1570" s="7"/>
      <c r="AC1570" s="7"/>
      <c r="AD1570" s="8"/>
    </row>
    <row r="1571" spans="2:30" s="3" customFormat="1" x14ac:dyDescent="0.15">
      <c r="B1571" s="4"/>
      <c r="I1571" s="5"/>
      <c r="P1571" s="6"/>
      <c r="Q1571" s="6"/>
      <c r="R1571" s="6"/>
      <c r="S1571" s="6"/>
      <c r="T1571" s="6"/>
      <c r="V1571" s="4"/>
      <c r="AB1571" s="7"/>
      <c r="AC1571" s="7"/>
      <c r="AD1571" s="8"/>
    </row>
    <row r="1572" spans="2:30" s="3" customFormat="1" x14ac:dyDescent="0.15">
      <c r="B1572" s="4"/>
      <c r="I1572" s="5"/>
      <c r="P1572" s="6"/>
      <c r="Q1572" s="6"/>
      <c r="R1572" s="6"/>
      <c r="S1572" s="6"/>
      <c r="T1572" s="6"/>
      <c r="V1572" s="4"/>
      <c r="AB1572" s="7"/>
      <c r="AC1572" s="7"/>
      <c r="AD1572" s="8"/>
    </row>
    <row r="1573" spans="2:30" s="3" customFormat="1" x14ac:dyDescent="0.15">
      <c r="B1573" s="4"/>
      <c r="I1573" s="5"/>
      <c r="P1573" s="6"/>
      <c r="Q1573" s="6"/>
      <c r="R1573" s="6"/>
      <c r="S1573" s="6"/>
      <c r="T1573" s="6"/>
      <c r="V1573" s="4"/>
      <c r="AB1573" s="7"/>
      <c r="AC1573" s="7"/>
      <c r="AD1573" s="8"/>
    </row>
    <row r="1574" spans="2:30" s="3" customFormat="1" x14ac:dyDescent="0.15">
      <c r="B1574" s="4"/>
      <c r="I1574" s="5"/>
      <c r="P1574" s="6"/>
      <c r="Q1574" s="6"/>
      <c r="R1574" s="6"/>
      <c r="S1574" s="6"/>
      <c r="T1574" s="6"/>
      <c r="V1574" s="4"/>
      <c r="AB1574" s="7"/>
      <c r="AC1574" s="7"/>
      <c r="AD1574" s="8"/>
    </row>
    <row r="1575" spans="2:30" s="3" customFormat="1" x14ac:dyDescent="0.15">
      <c r="B1575" s="4"/>
      <c r="I1575" s="5"/>
      <c r="P1575" s="6"/>
      <c r="Q1575" s="6"/>
      <c r="R1575" s="6"/>
      <c r="S1575" s="6"/>
      <c r="T1575" s="6"/>
      <c r="V1575" s="4"/>
      <c r="AB1575" s="7"/>
      <c r="AC1575" s="7"/>
      <c r="AD1575" s="8"/>
    </row>
    <row r="1576" spans="2:30" s="3" customFormat="1" x14ac:dyDescent="0.15">
      <c r="B1576" s="4"/>
      <c r="I1576" s="5"/>
      <c r="P1576" s="6"/>
      <c r="Q1576" s="6"/>
      <c r="R1576" s="6"/>
      <c r="S1576" s="6"/>
      <c r="T1576" s="6"/>
      <c r="V1576" s="4"/>
      <c r="AB1576" s="7"/>
      <c r="AC1576" s="7"/>
      <c r="AD1576" s="8"/>
    </row>
  </sheetData>
  <autoFilter ref="A3:BC791" xr:uid="{00000000-0009-0000-0000-000000000000}">
    <filterColumn colId="25" showButton="0"/>
    <filterColumn colId="26" showButton="0"/>
    <filterColumn colId="30" showButton="0"/>
    <filterColumn colId="31" showButton="0"/>
    <filterColumn colId="33" showButton="0"/>
    <filterColumn colId="34" showButton="0"/>
    <filterColumn colId="35" showButton="0"/>
    <filterColumn colId="37" showButton="0"/>
    <filterColumn colId="38" showButton="0"/>
    <filterColumn colId="50" showButton="0"/>
    <sortState xmlns:xlrd2="http://schemas.microsoft.com/office/spreadsheetml/2017/richdata2" ref="A6:BC791">
      <sortCondition sortBy="cellColor" ref="B3:B791" dxfId="1"/>
    </sortState>
  </autoFilter>
  <mergeCells count="42">
    <mergeCell ref="A1:N1"/>
    <mergeCell ref="N3:N4"/>
    <mergeCell ref="A3:A4"/>
    <mergeCell ref="B3:B4"/>
    <mergeCell ref="C3:C4"/>
    <mergeCell ref="D3:D4"/>
    <mergeCell ref="E3:E4"/>
    <mergeCell ref="F3:F4"/>
    <mergeCell ref="G3:G4"/>
    <mergeCell ref="J3:J4"/>
    <mergeCell ref="K3:K4"/>
    <mergeCell ref="L3:L4"/>
    <mergeCell ref="M3:M4"/>
    <mergeCell ref="Z3:AB3"/>
    <mergeCell ref="O3:O4"/>
    <mergeCell ref="P3:P4"/>
    <mergeCell ref="Q3:Q4"/>
    <mergeCell ref="R3:R4"/>
    <mergeCell ref="S3:S4"/>
    <mergeCell ref="T3:T4"/>
    <mergeCell ref="U3:U4"/>
    <mergeCell ref="V3:V4"/>
    <mergeCell ref="W3:W4"/>
    <mergeCell ref="X3:X4"/>
    <mergeCell ref="Y3:Y4"/>
    <mergeCell ref="AV3:AV4"/>
    <mergeCell ref="AD3:AD4"/>
    <mergeCell ref="AE3:AG3"/>
    <mergeCell ref="AH3:AK3"/>
    <mergeCell ref="AL3:AN3"/>
    <mergeCell ref="AO3:AO4"/>
    <mergeCell ref="AP3:AP4"/>
    <mergeCell ref="AQ3:AQ4"/>
    <mergeCell ref="AR3:AR4"/>
    <mergeCell ref="AS3:AS4"/>
    <mergeCell ref="AT3:AT4"/>
    <mergeCell ref="AU3:AU4"/>
    <mergeCell ref="AW3:AW4"/>
    <mergeCell ref="AX3:AX4"/>
    <mergeCell ref="AY3:AZ3"/>
    <mergeCell ref="BA3:BA4"/>
    <mergeCell ref="BC3:BC4"/>
  </mergeCells>
  <hyperlinks>
    <hyperlink ref="AZ31" r:id="rId1" display="https://www.secop.gov.co/CO1BusinessLine/Tendering/ProcedureEdit/View?docUniqueIdentifier=CO1.REQ.5530157&amp;prevCtxUrl=https%3a%2f%2fwww.secop.gov.co%2fCO1BusinessLine%2fTendering%2fBuyerDossierWorkspace%2fIndex%3fallWords2Search%3dEPC-CD-PS-029-2024%26createDateFrom%3d17%2f07%2f2023+21%3a37%3a30%26createDateTo%3d17%2f01%2f2024+21%3a37%3a30%26filteringState%3d0%26sortingState%3dLastModifiedDESC%26showAdvancedSearch%3dFalse%26showAdvancedSearchFields%3dFalse%26folderCode%3dALL%26selectedDossier%3dCO1.BDOS.5412171%26selectedRequest%3dCO1.REQ.5530157%26&amp;prevCtxLbl=Procesos+de+la+Entidad+Estatal" xr:uid="{21D1D6F1-275E-425E-8B7F-B470EF131E84}"/>
    <hyperlink ref="AZ32" r:id="rId2" display="https://www.secop.gov.co/CO1ContractsManagement/Tendering/ProcurementContractEdit/Update?ProfileName=CCE-11-Procedimiento_Publicidad&amp;PPI=CO1.PPI.29287227&amp;DocUniqueName=ContratoDeCompra&amp;DocTypeName=NextWay.Entities.Marketplace.Tendering.ProcurementContract&amp;ProfileVersion=12&amp;DocUniqueIdentifier=CO1.PCCNTR.5766908&amp;prevCtxUrl=https%3a%2f%2fwww.secop.gov.co%3a443%2fCO1ContractsManagement%2fTendering%2fProcurementContractManagement%2fIndex&amp;prevCtxLbl=Contratos+" xr:uid="{1B3CFBC7-5A55-4D24-8D37-545F0D00F381}"/>
    <hyperlink ref="AZ75" r:id="rId3" display="https://www.secop.gov.co/CO1ContractsManagement/Tendering/ProcurementContractEdit/View?docUniqueIdentifier=CO1.PCCNTR.6097269&amp;prevCtxUrl=https%3a%2f%2fwww.secop.gov.co%3a443%2fCO1ContractsManagement%2fTendering%2fProcurementContractManagement%2fIndex&amp;prevCtxLbl=Contratos+" xr:uid="{8D8D8572-4441-4281-B507-9354E7285972}"/>
    <hyperlink ref="AZ95" r:id="rId4" display="https://www.secop.gov.co/CO1ContractsManagement/Tendering/ProcurementContractEdit/View?docUniqueIdentifier=CO1.PCCNTR.6159759&amp;prevCtxUrl=https%3a%2f%2fwww.secop.gov.co%3a443%2fCO1ContractsManagement%2fTendering%2fProcurementContractManagement%2fIndex&amp;prevCtxLbl=Contratos+" xr:uid="{AE3B9F0E-DAE8-4E6B-9729-48639087A26D}"/>
    <hyperlink ref="AZ96" r:id="rId5" display="https://www.secop.gov.co/CO1ContractsManagement/Tendering/ProcurementContractEdit/View?docUniqueIdentifier=CO1.PCCNTR.6159881&amp;prevCtxUrl=https%3a%2f%2fwww.secop.gov.co%3a443%2fCO1ContractsManagement%2fTendering%2fProcurementContractManagement%2fIndex&amp;prevCtxLbl=Contratos+" xr:uid="{E77D1CD0-B092-428F-8D2A-38092FA4A38D}"/>
    <hyperlink ref="AZ27" r:id="rId6" display="https://www.secop.gov.co/CO1ContractsManagement/Tendering/ProcurementContractEdit/Update?ProfileName=CCE-11-Procedimiento_Publicidad&amp;PPI=CO1.PPI.29095723&amp;DocUniqueName=ContratoDeCompra&amp;DocTypeName=NextWay.Entities.Marketplace.Tendering.ProcurementContract&amp;ProfileVersion=12&amp;DocUniqueIdentifier=CO1.PCCNTR.5717516&amp;prevCtxUrl=https%3a%2f%2fwww.secop.gov.co%3a443%2fCO1ContractsManagement%2fTendering%2fProcurementContractManagement%2fIndex&amp;prevCtxLbl=Contratos+" xr:uid="{656D687D-A1CA-4611-A715-85488B3AAFE9}"/>
    <hyperlink ref="AZ20" r:id="rId7" display="https://www.secop.gov.co/CO1ContractsManagement/Tendering/ProcurementContractEdit/Update?ProfileName=CCE-11-Procedimiento_Publicidad&amp;PPI=CO1.PPI.29095705&amp;DocUniqueName=ContratoDeCompra&amp;DocTypeName=NextWay.Entities.Marketplace.Tendering.ProcurementContract&amp;ProfileVersion=12&amp;DocUniqueIdentifier=CO1.PCCNTR.5716982&amp;prevCtxUrl=https%3a%2f%2fwww.secop.gov.co%3a443%2fCO1ContractsManagement%2fTendering%2fProcurementContractManagement%2fIndex&amp;prevCtxLbl=Contratos+" xr:uid="{3E8895D8-215E-4825-91FE-AA95B85D3C20}"/>
    <hyperlink ref="AZ50" r:id="rId8" display="https://www.secop.gov.co/CO1ContractsManagement/Tendering/ProcurementContractEdit/View?docUniqueIdentifier=CO1.PCCNTR.5912572&amp;prevCtxUrl=https%3a%2f%2fwww.secop.gov.co%3a443%2fCO1ContractsManagement%2fTendering%2fProcurementContractManagement%2fIndex&amp;prevCtxLbl=Contratos+" xr:uid="{A7B4A1D4-7902-48AF-81FD-D35A21F01AE6}"/>
    <hyperlink ref="AZ142" r:id="rId9" display="https://www.secop.gov.co/CO1ContractsManagement/Tendering/ProcurementContractEdit/Update?ProfileName=CCE-11-Procedimiento_Publicidad&amp;PPI=CO1.PPI.31363381&amp;DocUniqueName=ContratoDeCompra&amp;DocTypeName=NextWay.Entities.Marketplace.Tendering.ProcurementContract&amp;ProfileVersion=12&amp;DocUniqueIdentifier=CO1.PCCNTR.6251454&amp;prevCtxUrl=https%3a%2f%2fwww.secop.gov.co%3a443%2fCO1ContractsManagement%2fTendering%2fProcurementContractManagement%2fIndex&amp;prevCtxLbl=Contratos+" xr:uid="{F8D8DCD9-C850-4DEB-8E0D-7BF623980ECE}"/>
    <hyperlink ref="AZ154" r:id="rId10" display="https://www.secop.gov.co/CO1ContractsManagement/Tendering/ProcurementContractEdit/View?docUniqueIdentifier=CO1.PCCNTR.6282034&amp;prevCtxUrl=https%3a%2f%2fwww.secop.gov.co%3a443%2fCO1ContractsManagement%2fTendering%2fProcurementContractManagement%2fIndex&amp;prevCtxLbl=Contratos+" xr:uid="{BFA8B8CF-8B6D-4022-A89F-CB35EB0C8095}"/>
    <hyperlink ref="AZ155" r:id="rId11" display="https://www.secop.gov.co/CO1ContractsManagement/Tendering/ProcurementContractEdit/Update?ProfileName=CCE-11-Procedimiento_Publicidad&amp;PPI=CO1.PPI.31496408&amp;DocUniqueName=ContratoDeCompra&amp;DocTypeName=NextWay.Entities.Marketplace.Tendering.ProcurementContract&amp;ProfileVersion=12&amp;DocUniqueIdentifier=CO1.PCCNTR.6280867&amp;prevCtxUrl=https%3a%2f%2fwww.secop.gov.co%3a443%2fCO1ContractsManagement%2fTendering%2fProcurementContractManagement%2fIndex&amp;prevCtxLbl=Contratos+" xr:uid="{BFF95237-166A-4F9E-AD3C-A73C69A88ED5}"/>
    <hyperlink ref="AZ248" r:id="rId12" display="https://www.secop.gov.co/CO1ContractsManagement/Tendering/ProcurementContractEdit/Update?ProfileName=CCE-11-Procedimiento_Publicidad&amp;PPI=CO1.PPI.33063653&amp;DocUniqueName=ContratoDeCompra&amp;DocTypeName=NextWay.Entities.Marketplace.Tendering.ProcurementContract&amp;ProfileVersion=12&amp;DocUniqueIdentifier=CO1.PCCNTR.6547820&amp;prevCtxUrl=https%3a%2f%2fwww.secop.gov.co%3a443%2fCO1ContractsManagement%2fTendering%2fProcurementContractManagement%2fIndex&amp;prevCtxLbl=Contratos+" xr:uid="{C2EF8C66-806A-4195-967C-1D9FC85877F0}"/>
  </hyperlinks>
  <pageMargins left="0.27559055118110237" right="0.35433070866141736" top="0.74803149606299213" bottom="0.74803149606299213" header="0.31496062992125984" footer="0.31496062992125984"/>
  <pageSetup scale="94" fitToHeight="0" orientation="landscape" r:id="rId13"/>
  <drawing r:id="rId14"/>
  <legacyDrawing r:id="rId1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Empleados de planta</vt:lpstr>
      <vt:lpstr>Contratistas</vt:lpstr>
      <vt:lpstr>Contratistas!_Hlk67492181</vt:lpstr>
      <vt:lpstr>Contratistas!_Hlk67494682</vt:lpstr>
      <vt:lpstr>Contratistas!_Hlk69464203</vt:lpstr>
      <vt:lpstr>Contratistas!Área_de_impresión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Chacón Liévano</dc:creator>
  <cp:lastModifiedBy>RUBER MORALES</cp:lastModifiedBy>
  <dcterms:created xsi:type="dcterms:W3CDTF">2024-07-29T16:01:48Z</dcterms:created>
  <dcterms:modified xsi:type="dcterms:W3CDTF">2024-07-29T16:41:27Z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2024-06-20T00:00:00Z</vt:filetime>
  </property>
  <property fmtid="{D5CDD505-2E9C-101B-9397-08002B2CF9AE}" pid="3" name="Creator">
    <vt:lpwstr>Microsoft® Excel® 2016</vt:lpwstr>
  </property>
  <property fmtid="{D5CDD505-2E9C-101B-9397-08002B2CF9AE}" pid="4" name="LastSaved">
    <vt:filetime>2024-07-29T00:00:00Z</vt:filetime>
  </property>
  <property fmtid="{D5CDD505-2E9C-101B-9397-08002B2CF9AE}" pid="5" name="Producer">
    <vt:lpwstr>Microsoft® Excel® 2016</vt:lpwstr>
  </property>
</Properties>
</file>